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yoshibeaver-my.sharepoint.com/personal/ta_yoshibeaver_onmicrosoft_com/Documents/MyDATA/001経理関係/001請求書様式/2023インボイス対応請求書様式/"/>
    </mc:Choice>
  </mc:AlternateContent>
  <xr:revisionPtr revIDLastSave="614" documentId="8_{09B5611B-5D9C-4383-ADE3-FEFE52093313}" xr6:coauthVersionLast="47" xr6:coauthVersionMax="47" xr10:uidLastSave="{40FDDBDA-E6D5-46A7-8814-3602D279F89A}"/>
  <bookViews>
    <workbookView xWindow="-28920" yWindow="-120" windowWidth="29040" windowHeight="15720" activeTab="1" xr2:uid="{61D00836-87FA-49EE-94A7-DB743447BC44}"/>
  </bookViews>
  <sheets>
    <sheet name="はじめに" sheetId="3" r:id="rId1"/>
    <sheet name="請求書（労務材料）" sheetId="1" r:id="rId2"/>
    <sheet name="記入例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4" l="1"/>
  <c r="H39" i="4" s="1"/>
  <c r="E38" i="4"/>
  <c r="H38" i="4" s="1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E40" i="4" s="1"/>
  <c r="H40" i="4" s="1"/>
  <c r="R18" i="4"/>
  <c r="R17" i="4"/>
  <c r="R21" i="1"/>
  <c r="R20" i="1"/>
  <c r="R19" i="1"/>
  <c r="R37" i="4" l="1"/>
  <c r="R38" i="4"/>
  <c r="R39" i="4" s="1"/>
  <c r="B8" i="4" s="1"/>
  <c r="E40" i="1"/>
  <c r="H40" i="1" s="1"/>
  <c r="E39" i="1"/>
  <c r="H39" i="1" l="1"/>
  <c r="R17" i="1"/>
  <c r="E38" i="1" s="1"/>
  <c r="H38" i="1" s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18" i="1"/>
  <c r="R37" i="1" l="1"/>
  <c r="R38" i="1"/>
  <c r="R39" i="1" l="1"/>
  <c r="B8" i="1" s="1"/>
</calcChain>
</file>

<file path=xl/sharedStrings.xml><?xml version="1.0" encoding="utf-8"?>
<sst xmlns="http://schemas.openxmlformats.org/spreadsheetml/2006/main" count="122" uniqueCount="70">
  <si>
    <t>品名又は工種</t>
    <rPh sb="0" eb="2">
      <t>ヒンメイ</t>
    </rPh>
    <rPh sb="2" eb="3">
      <t>マタ</t>
    </rPh>
    <rPh sb="4" eb="6">
      <t>コウシュ</t>
    </rPh>
    <phoneticPr fontId="2"/>
  </si>
  <si>
    <t>軽減税率</t>
    <rPh sb="0" eb="2">
      <t>ケイゲン</t>
    </rPh>
    <rPh sb="2" eb="4">
      <t>ゼイリツ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</si>
  <si>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</si>
  <si>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</si>
  <si>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税率</t>
    <rPh sb="0" eb="2">
      <t>ゼイリツ</t>
    </rPh>
    <phoneticPr fontId="2"/>
  </si>
  <si>
    <t>税抜単価</t>
    <rPh sb="0" eb="2">
      <t>ゼイヌキ</t>
    </rPh>
    <rPh sb="2" eb="4">
      <t>タンカ</t>
    </rPh>
    <phoneticPr fontId="2"/>
  </si>
  <si>
    <t>税抜金額</t>
    <rPh sb="0" eb="4">
      <t>ゼイヌキキンガク</t>
    </rPh>
    <phoneticPr fontId="2"/>
  </si>
  <si>
    <t>請　求　書　（労務・材料等）</t>
    <rPh sb="0" eb="1">
      <t>ショウ</t>
    </rPh>
    <rPh sb="2" eb="3">
      <t>モトム</t>
    </rPh>
    <rPh sb="4" eb="5">
      <t>ショ</t>
    </rPh>
    <rPh sb="7" eb="9">
      <t>ロウム</t>
    </rPh>
    <rPh sb="10" eb="12">
      <t>ザイリョウ</t>
    </rPh>
    <rPh sb="12" eb="13">
      <t>ナド</t>
    </rPh>
    <phoneticPr fontId="2"/>
  </si>
  <si>
    <t>株式会社吉川工務店　御中</t>
    <rPh sb="0" eb="4">
      <t>カブ</t>
    </rPh>
    <rPh sb="10" eb="12">
      <t>オンチュウ</t>
    </rPh>
    <phoneticPr fontId="2"/>
  </si>
  <si>
    <t>適格請求書発行事業者登録番号</t>
    <rPh sb="0" eb="14">
      <t>テキカクセイキュウショハッコウジギョウシャトウロクバンゴウ</t>
    </rPh>
    <phoneticPr fontId="2"/>
  </si>
  <si>
    <t xml:space="preserve"> 取引先コード</t>
    <rPh sb="1" eb="4">
      <t>トリヒキサキ</t>
    </rPh>
    <phoneticPr fontId="2"/>
  </si>
  <si>
    <t>　住所</t>
    <rPh sb="1" eb="3">
      <t>ジュウショ</t>
    </rPh>
    <phoneticPr fontId="2"/>
  </si>
  <si>
    <t>　氏名</t>
    <rPh sb="1" eb="3">
      <t>シメイ</t>
    </rPh>
    <phoneticPr fontId="2"/>
  </si>
  <si>
    <t>印</t>
    <rPh sb="0" eb="1">
      <t>イン</t>
    </rPh>
    <phoneticPr fontId="2"/>
  </si>
  <si>
    <t>請求金額（税込）</t>
    <rPh sb="0" eb="4">
      <t>セイキュウキンガク</t>
    </rPh>
    <rPh sb="5" eb="7">
      <t>ゼイコ</t>
    </rPh>
    <phoneticPr fontId="2"/>
  </si>
  <si>
    <t>工事番号</t>
    <rPh sb="0" eb="4">
      <t>コウジバンゴウ</t>
    </rPh>
    <phoneticPr fontId="2"/>
  </si>
  <si>
    <t>工事名・工場名</t>
    <rPh sb="0" eb="3">
      <t>コウジメイ</t>
    </rPh>
    <rPh sb="4" eb="7">
      <t>コウジョウメイ</t>
    </rPh>
    <phoneticPr fontId="2"/>
  </si>
  <si>
    <t>号</t>
    <rPh sb="0" eb="1">
      <t>ゴウ</t>
    </rPh>
    <phoneticPr fontId="2"/>
  </si>
  <si>
    <t>個</t>
    <rPh sb="0" eb="1">
      <t>コ</t>
    </rPh>
    <phoneticPr fontId="2"/>
  </si>
  <si>
    <t>ℓ</t>
    <phoneticPr fontId="2"/>
  </si>
  <si>
    <t>消費税</t>
    <rPh sb="0" eb="3">
      <t>ショウヒゼイ</t>
    </rPh>
    <phoneticPr fontId="2"/>
  </si>
  <si>
    <t>※は軽減税率対象です。</t>
    <rPh sb="2" eb="4">
      <t>ケイゲン</t>
    </rPh>
    <rPh sb="4" eb="6">
      <t>ゼイリツ</t>
    </rPh>
    <rPh sb="6" eb="8">
      <t>タイショウ</t>
    </rPh>
    <phoneticPr fontId="2"/>
  </si>
  <si>
    <t>税率区分</t>
    <rPh sb="0" eb="2">
      <t>ゼイリツ</t>
    </rPh>
    <rPh sb="2" eb="4">
      <t>クブン</t>
    </rPh>
    <phoneticPr fontId="2"/>
  </si>
  <si>
    <t>10％対象</t>
    <rPh sb="3" eb="5">
      <t>タイショウ</t>
    </rPh>
    <phoneticPr fontId="2"/>
  </si>
  <si>
    <t>8％対象</t>
    <rPh sb="2" eb="4">
      <t>タイショウ</t>
    </rPh>
    <phoneticPr fontId="2"/>
  </si>
  <si>
    <t>金額（税抜）</t>
    <rPh sb="0" eb="2">
      <t>キンガク</t>
    </rPh>
    <rPh sb="3" eb="5">
      <t>ゼイヌ</t>
    </rPh>
    <phoneticPr fontId="2"/>
  </si>
  <si>
    <t>振込先金融機関</t>
    <rPh sb="0" eb="3">
      <t>フリコミサキ</t>
    </rPh>
    <rPh sb="3" eb="7">
      <t>キンユウキカン</t>
    </rPh>
    <phoneticPr fontId="2"/>
  </si>
  <si>
    <t>金融機関名</t>
    <rPh sb="0" eb="5">
      <t>キンユウキカンメイ</t>
    </rPh>
    <phoneticPr fontId="2"/>
  </si>
  <si>
    <t>（金融機関コード）</t>
    <rPh sb="1" eb="5">
      <t>キンユウキカン</t>
    </rPh>
    <phoneticPr fontId="2"/>
  </si>
  <si>
    <t>支店名</t>
    <rPh sb="0" eb="3">
      <t>シテンメイ</t>
    </rPh>
    <phoneticPr fontId="2"/>
  </si>
  <si>
    <t>（　　　　　　　）</t>
    <phoneticPr fontId="2"/>
  </si>
  <si>
    <t>（支店コード）</t>
    <rPh sb="1" eb="3">
      <t>シテン</t>
    </rPh>
    <phoneticPr fontId="2"/>
  </si>
  <si>
    <t>（　　　　　）</t>
    <phoneticPr fontId="2"/>
  </si>
  <si>
    <t>預金口座種類</t>
    <rPh sb="0" eb="2">
      <t>ヨキン</t>
    </rPh>
    <rPh sb="2" eb="4">
      <t>コウザ</t>
    </rPh>
    <rPh sb="4" eb="6">
      <t>シュルイ</t>
    </rPh>
    <phoneticPr fontId="2"/>
  </si>
  <si>
    <t>口座番号</t>
    <rPh sb="0" eb="4">
      <t>コウザバンゴウ</t>
    </rPh>
    <phoneticPr fontId="2"/>
  </si>
  <si>
    <t>フリガナ</t>
    <phoneticPr fontId="2"/>
  </si>
  <si>
    <t>口座名義人</t>
    <rPh sb="0" eb="5">
      <t>コウザメイギニン</t>
    </rPh>
    <phoneticPr fontId="2"/>
  </si>
  <si>
    <t>普通預金　・　当座預金</t>
    <rPh sb="0" eb="2">
      <t>フツウ</t>
    </rPh>
    <rPh sb="2" eb="4">
      <t>ヨキン</t>
    </rPh>
    <rPh sb="7" eb="11">
      <t>トウザヨキン</t>
    </rPh>
    <phoneticPr fontId="2"/>
  </si>
  <si>
    <t>管理</t>
    <rPh sb="0" eb="2">
      <t>カンリ</t>
    </rPh>
    <phoneticPr fontId="2"/>
  </si>
  <si>
    <t>工務</t>
    <rPh sb="0" eb="2">
      <t>コウム</t>
    </rPh>
    <phoneticPr fontId="2"/>
  </si>
  <si>
    <t>吉川工務店
担　当　者</t>
    <rPh sb="0" eb="5">
      <t>ヨシカワコウムテン</t>
    </rPh>
    <rPh sb="6" eb="7">
      <t>タン</t>
    </rPh>
    <rPh sb="8" eb="9">
      <t>トウ</t>
    </rPh>
    <rPh sb="10" eb="11">
      <t>モノ</t>
    </rPh>
    <phoneticPr fontId="2"/>
  </si>
  <si>
    <t>・出来高明細書等、別途必要書類については当該作業所長へお問い合わせ下さい。</t>
    <rPh sb="1" eb="4">
      <t>デキダカ</t>
    </rPh>
    <rPh sb="4" eb="7">
      <t>メイサイショ</t>
    </rPh>
    <rPh sb="7" eb="8">
      <t>ナド</t>
    </rPh>
    <rPh sb="9" eb="11">
      <t>ベット</t>
    </rPh>
    <rPh sb="11" eb="13">
      <t>ヒツヨウ</t>
    </rPh>
    <rPh sb="13" eb="15">
      <t>ショルイ</t>
    </rPh>
    <rPh sb="20" eb="22">
      <t>トウガイ</t>
    </rPh>
    <rPh sb="22" eb="26">
      <t>サギョウショチョウ</t>
    </rPh>
    <rPh sb="28" eb="29">
      <t>ト</t>
    </rPh>
    <rPh sb="30" eb="31">
      <t>ア</t>
    </rPh>
    <rPh sb="33" eb="34">
      <t>クダ</t>
    </rPh>
    <phoneticPr fontId="2"/>
  </si>
  <si>
    <t>・請求書は各現場、工場毎に作成下さい。（合算しない）</t>
    <rPh sb="1" eb="4">
      <t>セイキュウショ</t>
    </rPh>
    <rPh sb="5" eb="8">
      <t>カクゲンバ</t>
    </rPh>
    <rPh sb="9" eb="11">
      <t>コウジョウ</t>
    </rPh>
    <rPh sb="11" eb="12">
      <t>ゴト</t>
    </rPh>
    <rPh sb="13" eb="15">
      <t>サクセイ</t>
    </rPh>
    <rPh sb="15" eb="16">
      <t>クダ</t>
    </rPh>
    <rPh sb="20" eb="22">
      <t>ガッサン</t>
    </rPh>
    <phoneticPr fontId="2"/>
  </si>
  <si>
    <t>・毎月20日締、当月23日までにご提出下さい。提出期限が過ぎたものは翌月扱いと致します。</t>
    <rPh sb="1" eb="3">
      <t>マイツキ</t>
    </rPh>
    <rPh sb="5" eb="6">
      <t>ニチ</t>
    </rPh>
    <rPh sb="6" eb="7">
      <t>シメ</t>
    </rPh>
    <rPh sb="8" eb="10">
      <t>トウゲツ</t>
    </rPh>
    <rPh sb="12" eb="13">
      <t>ニチ</t>
    </rPh>
    <rPh sb="17" eb="19">
      <t>テイシュツ</t>
    </rPh>
    <rPh sb="19" eb="20">
      <t>クダ</t>
    </rPh>
    <rPh sb="23" eb="25">
      <t>テイシュツ</t>
    </rPh>
    <rPh sb="25" eb="27">
      <t>キゲン</t>
    </rPh>
    <rPh sb="28" eb="29">
      <t>ス</t>
    </rPh>
    <rPh sb="34" eb="36">
      <t>ヨクゲツ</t>
    </rPh>
    <rPh sb="36" eb="37">
      <t>アツカ</t>
    </rPh>
    <rPh sb="39" eb="40">
      <t>イタ</t>
    </rPh>
    <phoneticPr fontId="2"/>
  </si>
  <si>
    <t>　提出先：本社、各工場、現場責任者</t>
    <rPh sb="1" eb="3">
      <t>テイシュツ</t>
    </rPh>
    <rPh sb="3" eb="4">
      <t>サキ</t>
    </rPh>
    <rPh sb="5" eb="7">
      <t>ホンシャ</t>
    </rPh>
    <rPh sb="8" eb="11">
      <t>カクコウジョウ</t>
    </rPh>
    <rPh sb="12" eb="14">
      <t>ゲンバ</t>
    </rPh>
    <rPh sb="14" eb="17">
      <t>セキニンシャ</t>
    </rPh>
    <phoneticPr fontId="2"/>
  </si>
  <si>
    <t>・立替金等が発生した場合は、支払代金より精算致します。</t>
    <rPh sb="1" eb="3">
      <t>タテカエ</t>
    </rPh>
    <rPh sb="3" eb="4">
      <t>キン</t>
    </rPh>
    <rPh sb="4" eb="5">
      <t>ナド</t>
    </rPh>
    <rPh sb="6" eb="8">
      <t>ハッセイ</t>
    </rPh>
    <rPh sb="10" eb="12">
      <t>バアイ</t>
    </rPh>
    <rPh sb="14" eb="16">
      <t>シハライ</t>
    </rPh>
    <rPh sb="16" eb="18">
      <t>ダイキン</t>
    </rPh>
    <rPh sb="20" eb="22">
      <t>セイサン</t>
    </rPh>
    <rPh sb="22" eb="23">
      <t>イタ</t>
    </rPh>
    <phoneticPr fontId="2"/>
  </si>
  <si>
    <t>・胞山会会則により、お支払金額より安全協力費を徴収させて頂きます。</t>
    <rPh sb="1" eb="4">
      <t>ホウザンカイ</t>
    </rPh>
    <rPh sb="4" eb="6">
      <t>カイソク</t>
    </rPh>
    <rPh sb="11" eb="13">
      <t>シハライ</t>
    </rPh>
    <rPh sb="13" eb="15">
      <t>キンガク</t>
    </rPh>
    <rPh sb="17" eb="22">
      <t>アンゼンキョウリョクヒ</t>
    </rPh>
    <rPh sb="23" eb="25">
      <t>チョウシュウ</t>
    </rPh>
    <rPh sb="28" eb="29">
      <t>イタダ</t>
    </rPh>
    <phoneticPr fontId="2"/>
  </si>
  <si>
    <t>※</t>
  </si>
  <si>
    <t>※</t>
    <phoneticPr fontId="2"/>
  </si>
  <si>
    <t>軽油税</t>
    <rPh sb="0" eb="3">
      <t>ケイユゼイ</t>
    </rPh>
    <phoneticPr fontId="2"/>
  </si>
  <si>
    <t>栗きんとん</t>
    <rPh sb="0" eb="1">
      <t>クリ</t>
    </rPh>
    <phoneticPr fontId="2"/>
  </si>
  <si>
    <t>軽油</t>
    <rPh sb="0" eb="2">
      <t>ケイユ</t>
    </rPh>
    <phoneticPr fontId="2"/>
  </si>
  <si>
    <t>人</t>
    <rPh sb="0" eb="1">
      <t>ニン</t>
    </rPh>
    <phoneticPr fontId="2"/>
  </si>
  <si>
    <t>T</t>
    <phoneticPr fontId="2"/>
  </si>
  <si>
    <t>免税</t>
    <rPh sb="0" eb="2">
      <t>メンゼイ</t>
    </rPh>
    <phoneticPr fontId="2"/>
  </si>
  <si>
    <t>T</t>
  </si>
  <si>
    <t>日付</t>
    <rPh sb="0" eb="2">
      <t>ヒヅケ</t>
    </rPh>
    <phoneticPr fontId="2"/>
  </si>
  <si>
    <t>普通作業員</t>
    <rPh sb="0" eb="2">
      <t>フツウ</t>
    </rPh>
    <rPh sb="2" eb="5">
      <t>サギョウイン</t>
    </rPh>
    <phoneticPr fontId="2"/>
  </si>
  <si>
    <t>当座預金</t>
    <rPh sb="0" eb="4">
      <t>トウザヨキン</t>
    </rPh>
    <phoneticPr fontId="2"/>
  </si>
  <si>
    <t>普通預金</t>
    <rPh sb="0" eb="4">
      <t>フツウヨキン</t>
    </rPh>
    <phoneticPr fontId="2"/>
  </si>
  <si>
    <t>別紙明細書のとおり</t>
    <rPh sb="0" eb="2">
      <t>ベッシ</t>
    </rPh>
    <rPh sb="2" eb="5">
      <t>メイサイショ</t>
    </rPh>
    <phoneticPr fontId="2"/>
  </si>
  <si>
    <t>式</t>
    <rPh sb="0" eb="1">
      <t>シキ</t>
    </rPh>
    <phoneticPr fontId="2"/>
  </si>
  <si>
    <t>0％対象</t>
    <rPh sb="2" eb="4">
      <t>タイショウ</t>
    </rPh>
    <phoneticPr fontId="2"/>
  </si>
  <si>
    <t>上記　計</t>
    <rPh sb="0" eb="2">
      <t>ジョウキ</t>
    </rPh>
    <rPh sb="3" eb="4">
      <t>ケイ</t>
    </rPh>
    <phoneticPr fontId="2"/>
  </si>
  <si>
    <t>消費税計</t>
    <rPh sb="0" eb="3">
      <t>ショウヒゼイ</t>
    </rPh>
    <rPh sb="3" eb="4">
      <t>ケイ</t>
    </rPh>
    <phoneticPr fontId="2"/>
  </si>
  <si>
    <t>　　　年　　月　　日　　　</t>
    <rPh sb="3" eb="4">
      <t>トシ</t>
    </rPh>
    <rPh sb="6" eb="7">
      <t>ツキ</t>
    </rPh>
    <rPh sb="9" eb="10">
      <t>ヒ</t>
    </rPh>
    <phoneticPr fontId="2"/>
  </si>
  <si>
    <t>税込　計</t>
    <rPh sb="0" eb="2">
      <t>ゼイコミ</t>
    </rPh>
    <rPh sb="3" eb="4">
      <t>ケイ</t>
    </rPh>
    <phoneticPr fontId="2"/>
  </si>
  <si>
    <t>・２部ご提出下さい。</t>
    <rPh sb="2" eb="3">
      <t>ブ</t>
    </rPh>
    <rPh sb="4" eb="6">
      <t>テイシュツ</t>
    </rPh>
    <rPh sb="6" eb="7">
      <t>クダ</t>
    </rPh>
    <phoneticPr fontId="2"/>
  </si>
  <si>
    <t>・毎月２０日締です。</t>
    <rPh sb="1" eb="3">
      <t>マイツキ</t>
    </rPh>
    <rPh sb="5" eb="6">
      <t>ニチ</t>
    </rPh>
    <rPh sb="6" eb="7">
      <t>シメ</t>
    </rPh>
    <phoneticPr fontId="2"/>
  </si>
  <si>
    <t>はじめに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</si>
</sst>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;[Red]&quot;¥&quot;\-#,##0"/>
    <numFmt numFmtId="176" formatCode="yyyy&quot;年&quot;m&quot;月&quot;d&quot;日&quot;;@"/>
    <numFmt numFmtId="178" formatCode="#,##0.0;[Red]\-#,##0.0"/>
    <numFmt numFmtId="180" formatCode="0_ "/>
    <numFmt numFmtId="181" formatCode="mm&quot;月&quot;dd&quot;日&quot;;@"/>
    <numFmt numFmtId="182" formatCode="#,###;&quot;▲&quot;\ #,###"/>
    <numFmt numFmtId="183" formatCode="&quot;¥&quot;#,###.;&quot;▲ &quot;&quot;¥&quot;#,##0."/>
    <numFmt numFmtId="184" formatCode="#,##0.0;&quot;▲&quot;#,##0.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8"/>
      <color theme="1"/>
      <name val="BIZ UDゴシック"/>
      <family val="3"/>
      <charset val="128"/>
    </font>
    <font>
      <sz val="20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b/>
      <sz val="14"/>
      <color theme="1"/>
      <name val="BIZ UDゴシック"/>
      <family val="3"/>
      <charset val="128"/>
    </font>
    <font>
      <b/>
      <sz val="20"/>
      <color theme="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7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4" xfId="0" applyFont="1" applyBorder="1">
      <alignment vertical="center"/>
    </xf>
    <xf numFmtId="0" fontId="7" fillId="0" borderId="39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0" xfId="0" applyFont="1" applyProtection="1">
      <alignment vertical="center"/>
      <protection locked="0"/>
    </xf>
    <xf numFmtId="0" fontId="3" fillId="2" borderId="0" xfId="0" applyFont="1" applyFill="1" applyProtection="1">
      <alignment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9" fontId="3" fillId="2" borderId="15" xfId="3" applyFont="1" applyFill="1" applyBorder="1" applyProtection="1">
      <alignment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9" fontId="3" fillId="2" borderId="16" xfId="3" applyFont="1" applyFill="1" applyBorder="1" applyProtection="1">
      <alignment vertical="center"/>
      <protection locked="0"/>
    </xf>
    <xf numFmtId="0" fontId="3" fillId="0" borderId="15" xfId="0" applyFont="1" applyBorder="1" applyAlignment="1" applyProtection="1">
      <alignment horizontal="center" vertical="center" shrinkToFit="1"/>
      <protection locked="0"/>
    </xf>
    <xf numFmtId="9" fontId="3" fillId="0" borderId="15" xfId="3" applyFont="1" applyBorder="1" applyAlignment="1" applyProtection="1">
      <alignment vertical="center" shrinkToFit="1"/>
      <protection locked="0"/>
    </xf>
    <xf numFmtId="0" fontId="3" fillId="0" borderId="16" xfId="0" applyFont="1" applyBorder="1" applyAlignment="1" applyProtection="1">
      <alignment horizontal="center" vertical="center" shrinkToFit="1"/>
      <protection locked="0"/>
    </xf>
    <xf numFmtId="9" fontId="3" fillId="0" borderId="16" xfId="3" applyFont="1" applyBorder="1" applyAlignment="1" applyProtection="1">
      <alignment vertical="center" shrinkToFit="1"/>
      <protection locked="0"/>
    </xf>
    <xf numFmtId="0" fontId="3" fillId="0" borderId="17" xfId="0" applyFont="1" applyBorder="1" applyAlignment="1" applyProtection="1">
      <alignment horizontal="center" vertical="center" shrinkToFit="1"/>
      <protection locked="0"/>
    </xf>
    <xf numFmtId="9" fontId="3" fillId="0" borderId="17" xfId="3" applyFont="1" applyBorder="1" applyAlignment="1" applyProtection="1">
      <alignment vertical="center" shrinkToFit="1"/>
      <protection locked="0"/>
    </xf>
    <xf numFmtId="0" fontId="3" fillId="0" borderId="11" xfId="0" applyFont="1" applyBorder="1" applyAlignment="1" applyProtection="1">
      <alignment horizontal="left" vertical="center" shrinkToFit="1"/>
      <protection locked="0"/>
    </xf>
    <xf numFmtId="0" fontId="3" fillId="0" borderId="4" xfId="0" applyFont="1" applyBorder="1" applyAlignment="1" applyProtection="1">
      <alignment horizontal="left" vertical="center" shrinkToFit="1"/>
      <protection locked="0"/>
    </xf>
    <xf numFmtId="0" fontId="3" fillId="0" borderId="14" xfId="0" applyFont="1" applyBorder="1" applyAlignment="1" applyProtection="1">
      <alignment horizontal="left" vertical="center" shrinkToFit="1"/>
      <protection locked="0"/>
    </xf>
    <xf numFmtId="184" fontId="3" fillId="0" borderId="46" xfId="1" applyNumberFormat="1" applyFont="1" applyBorder="1" applyAlignment="1" applyProtection="1">
      <alignment vertical="center" shrinkToFit="1"/>
      <protection locked="0"/>
    </xf>
    <xf numFmtId="184" fontId="3" fillId="0" borderId="47" xfId="1" applyNumberFormat="1" applyFont="1" applyBorder="1" applyAlignment="1" applyProtection="1">
      <alignment vertical="center" shrinkToFit="1"/>
      <protection locked="0"/>
    </xf>
    <xf numFmtId="184" fontId="3" fillId="0" borderId="48" xfId="1" applyNumberFormat="1" applyFont="1" applyBorder="1" applyAlignment="1" applyProtection="1">
      <alignment vertical="center" shrinkToFit="1"/>
      <protection locked="0"/>
    </xf>
    <xf numFmtId="182" fontId="3" fillId="0" borderId="46" xfId="1" applyNumberFormat="1" applyFont="1" applyBorder="1" applyAlignment="1">
      <alignment vertical="center" shrinkToFit="1"/>
    </xf>
    <xf numFmtId="182" fontId="3" fillId="0" borderId="47" xfId="1" applyNumberFormat="1" applyFont="1" applyBorder="1" applyAlignment="1">
      <alignment vertical="center" shrinkToFit="1"/>
    </xf>
    <xf numFmtId="181" fontId="3" fillId="0" borderId="47" xfId="0" applyNumberFormat="1" applyFont="1" applyBorder="1" applyAlignment="1" applyProtection="1">
      <alignment horizontal="center" vertical="center" shrinkToFit="1"/>
      <protection locked="0"/>
    </xf>
    <xf numFmtId="181" fontId="3" fillId="0" borderId="48" xfId="0" applyNumberFormat="1" applyFont="1" applyBorder="1" applyAlignment="1" applyProtection="1">
      <alignment horizontal="center" vertical="center" shrinkToFit="1"/>
      <protection locked="0"/>
    </xf>
    <xf numFmtId="182" fontId="3" fillId="0" borderId="28" xfId="1" applyNumberFormat="1" applyFont="1" applyBorder="1" applyAlignment="1">
      <alignment vertical="center" shrinkToFit="1"/>
    </xf>
    <xf numFmtId="182" fontId="3" fillId="0" borderId="29" xfId="1" applyNumberFormat="1" applyFont="1" applyBorder="1" applyAlignment="1">
      <alignment vertical="center" shrinkToFit="1"/>
    </xf>
    <xf numFmtId="184" fontId="3" fillId="0" borderId="28" xfId="1" applyNumberFormat="1" applyFont="1" applyBorder="1" applyAlignment="1" applyProtection="1">
      <alignment vertical="center" shrinkToFit="1"/>
      <protection locked="0"/>
    </xf>
    <xf numFmtId="184" fontId="3" fillId="0" borderId="29" xfId="1" applyNumberFormat="1" applyFont="1" applyBorder="1" applyAlignment="1" applyProtection="1">
      <alignment vertical="center" shrinkToFit="1"/>
      <protection locked="0"/>
    </xf>
    <xf numFmtId="184" fontId="3" fillId="0" borderId="30" xfId="1" applyNumberFormat="1" applyFont="1" applyBorder="1" applyAlignment="1" applyProtection="1">
      <alignment vertical="center" shrinkToFit="1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left" vertical="center" indent="1" shrinkToFit="1"/>
      <protection locked="0"/>
    </xf>
    <xf numFmtId="0" fontId="3" fillId="0" borderId="0" xfId="0" applyFont="1" applyAlignment="1" applyProtection="1">
      <alignment horizontal="left" vertical="center" shrinkToFit="1"/>
      <protection locked="0"/>
    </xf>
    <xf numFmtId="182" fontId="3" fillId="0" borderId="25" xfId="1" applyNumberFormat="1" applyFont="1" applyBorder="1" applyAlignment="1">
      <alignment vertical="center" shrinkToFit="1"/>
    </xf>
    <xf numFmtId="182" fontId="3" fillId="0" borderId="26" xfId="1" applyNumberFormat="1" applyFont="1" applyBorder="1" applyAlignment="1">
      <alignment vertical="center" shrinkToFit="1"/>
    </xf>
    <xf numFmtId="184" fontId="3" fillId="0" borderId="25" xfId="1" applyNumberFormat="1" applyFont="1" applyBorder="1" applyAlignment="1" applyProtection="1">
      <alignment vertical="center" shrinkToFit="1"/>
      <protection locked="0"/>
    </xf>
    <xf numFmtId="184" fontId="3" fillId="0" borderId="26" xfId="1" applyNumberFormat="1" applyFont="1" applyBorder="1" applyAlignment="1" applyProtection="1">
      <alignment vertical="center" shrinkToFit="1"/>
      <protection locked="0"/>
    </xf>
    <xf numFmtId="184" fontId="3" fillId="0" borderId="27" xfId="1" applyNumberFormat="1" applyFont="1" applyBorder="1" applyAlignment="1" applyProtection="1">
      <alignment vertical="center" shrinkToFit="1"/>
      <protection locked="0"/>
    </xf>
    <xf numFmtId="0" fontId="3" fillId="0" borderId="18" xfId="0" applyFont="1" applyBorder="1" applyAlignment="1" applyProtection="1">
      <alignment horizontal="left" vertical="center" shrinkToFit="1"/>
      <protection locked="0"/>
    </xf>
    <xf numFmtId="0" fontId="3" fillId="0" borderId="5" xfId="0" applyFont="1" applyBorder="1" applyAlignment="1" applyProtection="1">
      <alignment horizontal="left" vertical="center" shrinkToFit="1"/>
      <protection locked="0"/>
    </xf>
    <xf numFmtId="0" fontId="3" fillId="0" borderId="19" xfId="0" applyFont="1" applyBorder="1" applyAlignment="1" applyProtection="1">
      <alignment horizontal="left" vertical="center" shrinkToFit="1"/>
      <protection locked="0"/>
    </xf>
    <xf numFmtId="0" fontId="3" fillId="0" borderId="0" xfId="0" applyFont="1" applyAlignment="1">
      <alignment horizontal="center" vertical="center" wrapText="1"/>
    </xf>
    <xf numFmtId="0" fontId="3" fillId="0" borderId="32" xfId="0" applyFont="1" applyBorder="1" applyAlignment="1">
      <alignment horizontal="center" vertical="center"/>
    </xf>
    <xf numFmtId="0" fontId="3" fillId="0" borderId="10" xfId="0" applyFont="1" applyBorder="1" applyAlignment="1" applyProtection="1">
      <alignment horizontal="left" vertical="center" shrinkToFit="1"/>
      <protection locked="0"/>
    </xf>
    <xf numFmtId="0" fontId="3" fillId="0" borderId="6" xfId="0" applyFont="1" applyBorder="1" applyAlignment="1" applyProtection="1">
      <alignment horizontal="left" vertical="center" shrinkToFit="1"/>
      <protection locked="0"/>
    </xf>
    <xf numFmtId="0" fontId="3" fillId="0" borderId="13" xfId="0" applyFont="1" applyBorder="1" applyAlignment="1" applyProtection="1">
      <alignment horizontal="left" vertical="center" shrinkToFit="1"/>
      <protection locked="0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shrinkToFit="1"/>
      <protection locked="0"/>
    </xf>
    <xf numFmtId="0" fontId="3" fillId="0" borderId="3" xfId="0" applyFont="1" applyBorder="1" applyAlignment="1" applyProtection="1">
      <alignment horizontal="center" vertical="center" shrinkToFit="1"/>
      <protection locked="0"/>
    </xf>
    <xf numFmtId="49" fontId="3" fillId="0" borderId="2" xfId="0" applyNumberFormat="1" applyFont="1" applyBorder="1" applyAlignment="1" applyProtection="1">
      <alignment horizontal="center" vertical="center" shrinkToFit="1"/>
      <protection locked="0"/>
    </xf>
    <xf numFmtId="0" fontId="3" fillId="0" borderId="26" xfId="0" applyFont="1" applyBorder="1" applyAlignment="1">
      <alignment horizontal="distributed" vertical="center" justifyLastLine="1"/>
    </xf>
    <xf numFmtId="0" fontId="3" fillId="0" borderId="27" xfId="0" applyFont="1" applyBorder="1" applyAlignment="1">
      <alignment horizontal="distributed" vertical="center" justifyLastLine="1"/>
    </xf>
    <xf numFmtId="0" fontId="3" fillId="0" borderId="44" xfId="0" applyFont="1" applyBorder="1" applyAlignment="1">
      <alignment horizontal="distributed" vertical="center" justifyLastLine="1"/>
    </xf>
    <xf numFmtId="0" fontId="3" fillId="0" borderId="45" xfId="0" applyFont="1" applyBorder="1" applyAlignment="1">
      <alignment horizontal="distributed" vertical="center" justifyLastLine="1"/>
    </xf>
    <xf numFmtId="0" fontId="3" fillId="0" borderId="26" xfId="0" applyFont="1" applyBorder="1" applyAlignment="1" applyProtection="1">
      <alignment horizontal="center" vertical="center" shrinkToFit="1"/>
      <protection locked="0"/>
    </xf>
    <xf numFmtId="0" fontId="3" fillId="0" borderId="44" xfId="0" applyFont="1" applyBorder="1" applyAlignment="1" applyProtection="1">
      <alignment horizontal="center" vertical="center" shrinkToFit="1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35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shrinkToFit="1"/>
      <protection locked="0"/>
    </xf>
    <xf numFmtId="0" fontId="3" fillId="0" borderId="34" xfId="0" applyFont="1" applyBorder="1" applyAlignment="1" applyProtection="1">
      <alignment horizontal="center" vertical="center" shrinkToFit="1"/>
      <protection locked="0"/>
    </xf>
    <xf numFmtId="182" fontId="3" fillId="0" borderId="8" xfId="1" applyNumberFormat="1" applyFont="1" applyBorder="1" applyAlignment="1">
      <alignment horizontal="right" vertical="center" shrinkToFit="1"/>
    </xf>
    <xf numFmtId="182" fontId="3" fillId="0" borderId="12" xfId="1" applyNumberFormat="1" applyFont="1" applyBorder="1" applyAlignment="1">
      <alignment horizontal="right" vertical="center" shrinkToFit="1"/>
    </xf>
    <xf numFmtId="0" fontId="3" fillId="0" borderId="0" xfId="0" applyFont="1" applyAlignment="1">
      <alignment horizontal="distributed" vertical="center" justifyLastLine="1"/>
    </xf>
    <xf numFmtId="0" fontId="3" fillId="0" borderId="32" xfId="0" applyFont="1" applyBorder="1" applyAlignment="1">
      <alignment horizontal="distributed" vertical="center" justifyLastLine="1"/>
    </xf>
    <xf numFmtId="0" fontId="3" fillId="0" borderId="1" xfId="0" applyFont="1" applyBorder="1" applyAlignment="1">
      <alignment horizontal="distributed" vertical="center" justifyLastLine="1"/>
    </xf>
    <xf numFmtId="0" fontId="3" fillId="0" borderId="24" xfId="0" applyFont="1" applyBorder="1" applyAlignment="1">
      <alignment horizontal="distributed" vertical="center" justifyLastLine="1"/>
    </xf>
    <xf numFmtId="49" fontId="3" fillId="0" borderId="24" xfId="0" applyNumberFormat="1" applyFont="1" applyBorder="1" applyAlignment="1" applyProtection="1">
      <alignment horizontal="center" vertical="center"/>
      <protection locked="0"/>
    </xf>
    <xf numFmtId="3" fontId="3" fillId="0" borderId="41" xfId="1" applyNumberFormat="1" applyFont="1" applyBorder="1" applyAlignment="1">
      <alignment horizontal="right" vertical="center" shrinkToFit="1"/>
    </xf>
    <xf numFmtId="182" fontId="3" fillId="0" borderId="41" xfId="1" applyNumberFormat="1" applyFont="1" applyBorder="1" applyAlignment="1">
      <alignment horizontal="right" vertical="center" shrinkToFi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182" fontId="3" fillId="0" borderId="6" xfId="1" applyNumberFormat="1" applyFont="1" applyBorder="1" applyAlignment="1">
      <alignment horizontal="right" vertical="center" shrinkToFit="1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4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182" fontId="3" fillId="0" borderId="36" xfId="1" applyNumberFormat="1" applyFont="1" applyBorder="1" applyAlignment="1">
      <alignment horizontal="center" vertical="center" shrinkToFit="1"/>
    </xf>
    <xf numFmtId="182" fontId="3" fillId="0" borderId="23" xfId="1" applyNumberFormat="1" applyFont="1" applyBorder="1" applyAlignment="1">
      <alignment horizontal="center" vertical="center" shrinkToFit="1"/>
    </xf>
    <xf numFmtId="182" fontId="3" fillId="0" borderId="43" xfId="1" applyNumberFormat="1" applyFont="1" applyBorder="1" applyAlignment="1">
      <alignment horizontal="center" vertical="center" shrinkToFit="1"/>
    </xf>
    <xf numFmtId="182" fontId="3" fillId="0" borderId="0" xfId="1" applyNumberFormat="1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5" fillId="0" borderId="38" xfId="0" applyFont="1" applyBorder="1" applyAlignment="1">
      <alignment horizontal="center" vertical="center" shrinkToFit="1"/>
    </xf>
    <xf numFmtId="0" fontId="3" fillId="0" borderId="3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176" fontId="3" fillId="0" borderId="1" xfId="0" applyNumberFormat="1" applyFont="1" applyBorder="1" applyAlignment="1" applyProtection="1">
      <alignment horizontal="distributed" vertical="center" justifyLastLine="1"/>
      <protection locked="0"/>
    </xf>
    <xf numFmtId="0" fontId="7" fillId="0" borderId="0" xfId="0" applyFont="1" applyAlignment="1">
      <alignment horizontal="right" vertical="center"/>
    </xf>
    <xf numFmtId="0" fontId="8" fillId="0" borderId="29" xfId="0" applyFont="1" applyBorder="1" applyAlignment="1" applyProtection="1">
      <alignment horizontal="right" vertical="center"/>
      <protection locked="0"/>
    </xf>
    <xf numFmtId="180" fontId="8" fillId="0" borderId="29" xfId="0" applyNumberFormat="1" applyFont="1" applyBorder="1" applyAlignment="1" applyProtection="1">
      <alignment horizontal="left" vertical="center" inden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36" xfId="0" applyFont="1" applyBorder="1" applyAlignment="1" applyProtection="1">
      <alignment horizontal="left" vertical="center" wrapText="1"/>
      <protection locked="0"/>
    </xf>
    <xf numFmtId="0" fontId="3" fillId="0" borderId="23" xfId="0" applyFont="1" applyBorder="1" applyAlignment="1" applyProtection="1">
      <alignment horizontal="left" vertical="center" wrapText="1"/>
      <protection locked="0"/>
    </xf>
    <xf numFmtId="181" fontId="3" fillId="0" borderId="29" xfId="0" applyNumberFormat="1" applyFont="1" applyBorder="1" applyAlignment="1" applyProtection="1">
      <alignment horizontal="center" vertical="center" shrinkToFit="1"/>
      <protection locked="0"/>
    </xf>
    <xf numFmtId="181" fontId="3" fillId="0" borderId="30" xfId="0" applyNumberFormat="1" applyFont="1" applyBorder="1" applyAlignment="1" applyProtection="1">
      <alignment horizontal="center" vertical="center" shrinkToFit="1"/>
      <protection locked="0"/>
    </xf>
    <xf numFmtId="0" fontId="3" fillId="0" borderId="34" xfId="0" applyFont="1" applyBorder="1" applyAlignment="1">
      <alignment horizontal="distributed" vertical="center" justifyLastLine="1"/>
    </xf>
    <xf numFmtId="0" fontId="8" fillId="0" borderId="1" xfId="0" applyFont="1" applyBorder="1" applyAlignment="1" applyProtection="1">
      <alignment horizontal="center" vertical="center"/>
      <protection locked="0"/>
    </xf>
    <xf numFmtId="183" fontId="9" fillId="0" borderId="0" xfId="2" applyNumberFormat="1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181" fontId="3" fillId="0" borderId="26" xfId="0" applyNumberFormat="1" applyFont="1" applyBorder="1" applyAlignment="1" applyProtection="1">
      <alignment horizontal="center" vertical="center" shrinkToFit="1"/>
      <protection locked="0"/>
    </xf>
    <xf numFmtId="181" fontId="3" fillId="0" borderId="27" xfId="0" applyNumberFormat="1" applyFont="1" applyBorder="1" applyAlignment="1" applyProtection="1">
      <alignment horizontal="center" vertical="center" shrinkToFit="1"/>
      <protection locked="0"/>
    </xf>
    <xf numFmtId="176" fontId="3" fillId="2" borderId="1" xfId="0" applyNumberFormat="1" applyFont="1" applyFill="1" applyBorder="1" applyAlignment="1" applyProtection="1">
      <alignment horizontal="distributed" vertical="center" justifyLastLine="1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180" fontId="8" fillId="2" borderId="29" xfId="0" applyNumberFormat="1" applyFont="1" applyFill="1" applyBorder="1" applyAlignment="1" applyProtection="1">
      <alignment horizontal="left" vertical="center" indent="1"/>
      <protection locked="0"/>
    </xf>
    <xf numFmtId="0" fontId="3" fillId="2" borderId="36" xfId="0" applyFont="1" applyFill="1" applyBorder="1" applyAlignment="1" applyProtection="1">
      <alignment horizontal="left" vertical="center" wrapText="1"/>
      <protection locked="0"/>
    </xf>
    <xf numFmtId="0" fontId="3" fillId="2" borderId="23" xfId="0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Alignment="1" applyProtection="1">
      <alignment horizontal="left" vertical="center" shrinkToFit="1"/>
      <protection locked="0"/>
    </xf>
    <xf numFmtId="0" fontId="3" fillId="2" borderId="0" xfId="0" applyFont="1" applyFill="1" applyAlignment="1" applyProtection="1">
      <alignment horizontal="left" vertical="center" indent="1" shrinkToFi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left" vertical="center" shrinkToFit="1"/>
      <protection locked="0"/>
    </xf>
    <xf numFmtId="0" fontId="3" fillId="2" borderId="4" xfId="0" applyFont="1" applyFill="1" applyBorder="1" applyAlignment="1" applyProtection="1">
      <alignment horizontal="left" vertical="center" shrinkToFit="1"/>
      <protection locked="0"/>
    </xf>
    <xf numFmtId="0" fontId="3" fillId="2" borderId="14" xfId="0" applyFont="1" applyFill="1" applyBorder="1" applyAlignment="1" applyProtection="1">
      <alignment horizontal="left" vertical="center" shrinkToFit="1"/>
      <protection locked="0"/>
    </xf>
    <xf numFmtId="178" fontId="3" fillId="2" borderId="46" xfId="1" applyNumberFormat="1" applyFont="1" applyFill="1" applyBorder="1" applyProtection="1">
      <alignment vertical="center"/>
      <protection locked="0"/>
    </xf>
    <xf numFmtId="178" fontId="3" fillId="2" borderId="47" xfId="1" applyNumberFormat="1" applyFont="1" applyFill="1" applyBorder="1" applyProtection="1">
      <alignment vertical="center"/>
      <protection locked="0"/>
    </xf>
    <xf numFmtId="178" fontId="3" fillId="2" borderId="48" xfId="1" applyNumberFormat="1" applyFont="1" applyFill="1" applyBorder="1" applyProtection="1">
      <alignment vertical="center"/>
      <protection locked="0"/>
    </xf>
    <xf numFmtId="0" fontId="3" fillId="2" borderId="10" xfId="0" applyFont="1" applyFill="1" applyBorder="1" applyAlignment="1" applyProtection="1">
      <alignment horizontal="left" vertical="center" shrinkToFit="1"/>
      <protection locked="0"/>
    </xf>
    <xf numFmtId="0" fontId="3" fillId="2" borderId="6" xfId="0" applyFont="1" applyFill="1" applyBorder="1" applyAlignment="1" applyProtection="1">
      <alignment horizontal="left" vertical="center" shrinkToFit="1"/>
      <protection locked="0"/>
    </xf>
    <xf numFmtId="0" fontId="3" fillId="2" borderId="13" xfId="0" applyFont="1" applyFill="1" applyBorder="1" applyAlignment="1" applyProtection="1">
      <alignment horizontal="left" vertical="center" shrinkToFit="1"/>
      <protection locked="0"/>
    </xf>
    <xf numFmtId="178" fontId="3" fillId="2" borderId="25" xfId="1" applyNumberFormat="1" applyFont="1" applyFill="1" applyBorder="1" applyProtection="1">
      <alignment vertical="center"/>
      <protection locked="0"/>
    </xf>
    <xf numFmtId="178" fontId="3" fillId="2" borderId="26" xfId="1" applyNumberFormat="1" applyFont="1" applyFill="1" applyBorder="1" applyProtection="1">
      <alignment vertical="center"/>
      <protection locked="0"/>
    </xf>
    <xf numFmtId="178" fontId="3" fillId="2" borderId="27" xfId="1" applyNumberFormat="1" applyFont="1" applyFill="1" applyBorder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left" vertical="center" shrinkToFit="1"/>
      <protection locked="0"/>
    </xf>
    <xf numFmtId="0" fontId="3" fillId="2" borderId="5" xfId="0" applyFont="1" applyFill="1" applyBorder="1" applyAlignment="1" applyProtection="1">
      <alignment horizontal="left" vertical="center" shrinkToFit="1"/>
      <protection locked="0"/>
    </xf>
    <xf numFmtId="0" fontId="3" fillId="2" borderId="19" xfId="0" applyFont="1" applyFill="1" applyBorder="1" applyAlignment="1" applyProtection="1">
      <alignment horizontal="left" vertical="center" shrinkToFit="1"/>
      <protection locked="0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24" xfId="0" applyNumberFormat="1" applyFont="1" applyFill="1" applyBorder="1" applyAlignment="1" applyProtection="1">
      <alignment horizontal="center" vertical="center"/>
      <protection locked="0"/>
    </xf>
    <xf numFmtId="181" fontId="3" fillId="2" borderId="26" xfId="0" applyNumberFormat="1" applyFont="1" applyFill="1" applyBorder="1" applyAlignment="1" applyProtection="1">
      <alignment horizontal="center" vertical="center" shrinkToFit="1"/>
      <protection locked="0"/>
    </xf>
    <xf numFmtId="181" fontId="3" fillId="2" borderId="27" xfId="0" applyNumberFormat="1" applyFont="1" applyFill="1" applyBorder="1" applyAlignment="1" applyProtection="1">
      <alignment horizontal="center" vertical="center" shrinkToFit="1"/>
      <protection locked="0"/>
    </xf>
    <xf numFmtId="181" fontId="3" fillId="2" borderId="47" xfId="0" applyNumberFormat="1" applyFont="1" applyFill="1" applyBorder="1" applyAlignment="1" applyProtection="1">
      <alignment horizontal="center" vertical="center" shrinkToFit="1"/>
      <protection locked="0"/>
    </xf>
    <xf numFmtId="181" fontId="3" fillId="2" borderId="48" xfId="0" applyNumberFormat="1" applyFont="1" applyFill="1" applyBorder="1" applyAlignment="1" applyProtection="1">
      <alignment horizontal="center" vertical="center" shrinkToFit="1"/>
      <protection locked="0"/>
    </xf>
    <xf numFmtId="181" fontId="3" fillId="2" borderId="29" xfId="0" applyNumberFormat="1" applyFont="1" applyFill="1" applyBorder="1" applyAlignment="1" applyProtection="1">
      <alignment horizontal="center" vertical="center" shrinkToFit="1"/>
      <protection locked="0"/>
    </xf>
    <xf numFmtId="181" fontId="3" fillId="2" borderId="30" xfId="0" applyNumberFormat="1" applyFont="1" applyFill="1" applyBorder="1" applyAlignment="1" applyProtection="1">
      <alignment horizontal="center" vertical="center" shrinkToFit="1"/>
      <protection locked="0"/>
    </xf>
    <xf numFmtId="0" fontId="3" fillId="2" borderId="0" xfId="0" applyFont="1" applyFill="1">
      <alignment vertical="center"/>
    </xf>
    <xf numFmtId="0" fontId="3" fillId="2" borderId="16" xfId="0" applyFont="1" applyFill="1" applyBorder="1" applyAlignment="1" applyProtection="1">
      <alignment horizontal="center" vertical="center" shrinkToFit="1"/>
      <protection locked="0"/>
    </xf>
    <xf numFmtId="184" fontId="3" fillId="2" borderId="46" xfId="1" applyNumberFormat="1" applyFont="1" applyFill="1" applyBorder="1" applyAlignment="1" applyProtection="1">
      <alignment vertical="center" shrinkToFit="1"/>
      <protection locked="0"/>
    </xf>
    <xf numFmtId="184" fontId="3" fillId="2" borderId="47" xfId="1" applyNumberFormat="1" applyFont="1" applyFill="1" applyBorder="1" applyAlignment="1" applyProtection="1">
      <alignment vertical="center" shrinkToFit="1"/>
      <protection locked="0"/>
    </xf>
    <xf numFmtId="184" fontId="3" fillId="2" borderId="48" xfId="1" applyNumberFormat="1" applyFont="1" applyFill="1" applyBorder="1" applyAlignment="1" applyProtection="1">
      <alignment vertical="center" shrinkToFit="1"/>
      <protection locked="0"/>
    </xf>
    <xf numFmtId="9" fontId="3" fillId="2" borderId="16" xfId="3" applyFont="1" applyFill="1" applyBorder="1" applyAlignment="1" applyProtection="1">
      <alignment vertical="center" shrinkToFit="1"/>
      <protection locked="0"/>
    </xf>
    <xf numFmtId="0" fontId="3" fillId="2" borderId="17" xfId="0" applyFont="1" applyFill="1" applyBorder="1" applyAlignment="1" applyProtection="1">
      <alignment horizontal="center" vertical="center" shrinkToFit="1"/>
      <protection locked="0"/>
    </xf>
    <xf numFmtId="184" fontId="3" fillId="2" borderId="28" xfId="1" applyNumberFormat="1" applyFont="1" applyFill="1" applyBorder="1" applyAlignment="1" applyProtection="1">
      <alignment vertical="center" shrinkToFit="1"/>
      <protection locked="0"/>
    </xf>
    <xf numFmtId="184" fontId="3" fillId="2" borderId="29" xfId="1" applyNumberFormat="1" applyFont="1" applyFill="1" applyBorder="1" applyAlignment="1" applyProtection="1">
      <alignment vertical="center" shrinkToFit="1"/>
      <protection locked="0"/>
    </xf>
    <xf numFmtId="184" fontId="3" fillId="2" borderId="30" xfId="1" applyNumberFormat="1" applyFont="1" applyFill="1" applyBorder="1" applyAlignment="1" applyProtection="1">
      <alignment vertical="center" shrinkToFit="1"/>
      <protection locked="0"/>
    </xf>
    <xf numFmtId="9" fontId="3" fillId="2" borderId="17" xfId="3" applyFont="1" applyFill="1" applyBorder="1" applyAlignment="1" applyProtection="1">
      <alignment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34" xfId="0" applyFont="1" applyFill="1" applyBorder="1" applyAlignment="1" applyProtection="1">
      <alignment horizontal="center" vertical="center" shrinkToFit="1"/>
      <protection locked="0"/>
    </xf>
    <xf numFmtId="0" fontId="3" fillId="2" borderId="2" xfId="0" applyFont="1" applyFill="1" applyBorder="1" applyAlignment="1" applyProtection="1">
      <alignment horizontal="center" vertical="center" shrinkToFit="1"/>
      <protection locked="0"/>
    </xf>
    <xf numFmtId="0" fontId="3" fillId="2" borderId="3" xfId="0" applyFont="1" applyFill="1" applyBorder="1" applyAlignment="1" applyProtection="1">
      <alignment horizontal="center" vertical="center" shrinkToFit="1"/>
      <protection locked="0"/>
    </xf>
    <xf numFmtId="49" fontId="3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3" fillId="2" borderId="26" xfId="0" applyFont="1" applyFill="1" applyBorder="1" applyAlignment="1" applyProtection="1">
      <alignment horizontal="center" vertical="center" shrinkToFit="1"/>
      <protection locked="0"/>
    </xf>
    <xf numFmtId="0" fontId="3" fillId="2" borderId="44" xfId="0" applyFont="1" applyFill="1" applyBorder="1" applyAlignment="1" applyProtection="1">
      <alignment horizontal="center" vertical="center" shrinkToFit="1"/>
      <protection locked="0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123031</xdr:colOff>
      <xdr:row>5</xdr:row>
      <xdr:rowOff>0</xdr:rowOff>
    </xdr:from>
    <xdr:to>
      <xdr:col>8</xdr:col>
      <xdr:colOff>0</xdr:colOff>
      <xdr:row>9</xdr:row>
      <xdr:rowOff>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55EF0CA8-06A3-F533-4383-D7C78BB18ADC}"/>
            </a:ext>
          </a:extLst>
        </xdr:cNvPr>
        <xdr:cNvSpPr/>
      </xdr:nvSpPr>
      <xdr:spPr>
        <a:xfrm>
          <a:off x="123031" y="1381125"/>
          <a:ext cx="2829719" cy="923925"/>
        </a:xfrm>
        <a:prstGeom prst="roundRect">
          <a:avLst>
            <a:gd name="adj" fmla="val 6888"/>
          </a:avLst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4202</xdr:colOff>
      <xdr:row>4</xdr:row>
      <xdr:rowOff>4668</xdr:rowOff>
    </xdr:from>
    <xdr:to>
      <xdr:col>19</xdr:col>
      <xdr:colOff>357188</xdr:colOff>
      <xdr:row>11</xdr:row>
      <xdr:rowOff>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17A1FDAF-EF5A-4074-AB3E-0EBFF8D068C9}"/>
            </a:ext>
          </a:extLst>
        </xdr:cNvPr>
        <xdr:cNvSpPr/>
      </xdr:nvSpPr>
      <xdr:spPr>
        <a:xfrm>
          <a:off x="3928502" y="1138143"/>
          <a:ext cx="3829611" cy="1643157"/>
        </a:xfrm>
        <a:prstGeom prst="roundRect">
          <a:avLst>
            <a:gd name="adj" fmla="val 4511"/>
          </a:avLst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215899</xdr:colOff>
      <xdr:row>12</xdr:row>
      <xdr:rowOff>5556</xdr:rowOff>
    </xdr:from>
    <xdr:to>
      <xdr:col>20</xdr:col>
      <xdr:colOff>3969</xdr:colOff>
      <xdr:row>14</xdr:row>
      <xdr:rowOff>0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41ED5DBA-C1D0-458B-962D-A3CBFE96048E}"/>
            </a:ext>
          </a:extLst>
        </xdr:cNvPr>
        <xdr:cNvSpPr/>
      </xdr:nvSpPr>
      <xdr:spPr>
        <a:xfrm>
          <a:off x="215899" y="2787650"/>
          <a:ext cx="7642226" cy="756444"/>
        </a:xfrm>
        <a:prstGeom prst="roundRect">
          <a:avLst>
            <a:gd name="adj" fmla="val 6888"/>
          </a:avLst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215899</xdr:colOff>
      <xdr:row>15</xdr:row>
      <xdr:rowOff>5560</xdr:rowOff>
    </xdr:from>
    <xdr:to>
      <xdr:col>20</xdr:col>
      <xdr:colOff>3969</xdr:colOff>
      <xdr:row>39</xdr:row>
      <xdr:rowOff>234155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B98AE436-745D-4BE6-BE4A-28E806B542E5}"/>
            </a:ext>
          </a:extLst>
        </xdr:cNvPr>
        <xdr:cNvSpPr/>
      </xdr:nvSpPr>
      <xdr:spPr>
        <a:xfrm>
          <a:off x="215899" y="3759998"/>
          <a:ext cx="7642226" cy="4991095"/>
        </a:xfrm>
        <a:prstGeom prst="roundRect">
          <a:avLst>
            <a:gd name="adj" fmla="val 1322"/>
          </a:avLst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218281</xdr:colOff>
      <xdr:row>41</xdr:row>
      <xdr:rowOff>3</xdr:rowOff>
    </xdr:from>
    <xdr:to>
      <xdr:col>19</xdr:col>
      <xdr:colOff>361156</xdr:colOff>
      <xdr:row>46</xdr:row>
      <xdr:rowOff>0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4BA1CE39-A0F0-4B20-A288-ED3C581D30F4}"/>
            </a:ext>
          </a:extLst>
        </xdr:cNvPr>
        <xdr:cNvSpPr/>
      </xdr:nvSpPr>
      <xdr:spPr>
        <a:xfrm>
          <a:off x="218281" y="8850316"/>
          <a:ext cx="7635875" cy="992184"/>
        </a:xfrm>
        <a:prstGeom prst="roundRect">
          <a:avLst>
            <a:gd name="adj" fmla="val 6888"/>
          </a:avLst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1587</xdr:colOff>
      <xdr:row>47</xdr:row>
      <xdr:rowOff>1590</xdr:rowOff>
    </xdr:from>
    <xdr:to>
      <xdr:col>20</xdr:col>
      <xdr:colOff>1587</xdr:colOff>
      <xdr:row>48</xdr:row>
      <xdr:rowOff>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1D3FA7EA-A4F6-4EB7-A006-7DA3591C064A}"/>
            </a:ext>
          </a:extLst>
        </xdr:cNvPr>
        <xdr:cNvSpPr/>
      </xdr:nvSpPr>
      <xdr:spPr>
        <a:xfrm>
          <a:off x="219868" y="9939340"/>
          <a:ext cx="7635875" cy="589754"/>
        </a:xfrm>
        <a:prstGeom prst="roundRect">
          <a:avLst>
            <a:gd name="adj" fmla="val 6888"/>
          </a:avLst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54429</xdr:colOff>
      <xdr:row>0</xdr:row>
      <xdr:rowOff>61231</xdr:rowOff>
    </xdr:from>
    <xdr:to>
      <xdr:col>6</xdr:col>
      <xdr:colOff>319767</xdr:colOff>
      <xdr:row>2</xdr:row>
      <xdr:rowOff>54427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E5D6D85-E6BB-F2AB-68D0-A639B7CFAEAE}"/>
            </a:ext>
          </a:extLst>
        </xdr:cNvPr>
        <xdr:cNvSpPr txBox="1"/>
      </xdr:nvSpPr>
      <xdr:spPr>
        <a:xfrm>
          <a:off x="54429" y="61231"/>
          <a:ext cx="2320017" cy="646339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4445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本請求書を「２部」印刷して</a:t>
          </a:r>
          <a:endParaRPr kumimoji="1" lang="en-US" altLang="ja-JP" sz="1100"/>
        </a:p>
        <a:p>
          <a:r>
            <a:rPr kumimoji="1" lang="ja-JP" altLang="en-US" sz="1100"/>
            <a:t>ご提出ください。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123031</xdr:colOff>
      <xdr:row>5</xdr:row>
      <xdr:rowOff>0</xdr:rowOff>
    </xdr:from>
    <xdr:to>
      <xdr:col>8</xdr:col>
      <xdr:colOff>0</xdr:colOff>
      <xdr:row>9</xdr:row>
      <xdr:rowOff>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9B6CB0E8-538A-43D1-BF52-1137C2EAB804}"/>
            </a:ext>
          </a:extLst>
        </xdr:cNvPr>
        <xdr:cNvSpPr/>
      </xdr:nvSpPr>
      <xdr:spPr>
        <a:xfrm>
          <a:off x="123031" y="1381125"/>
          <a:ext cx="2829719" cy="923925"/>
        </a:xfrm>
        <a:prstGeom prst="roundRect">
          <a:avLst>
            <a:gd name="adj" fmla="val 6888"/>
          </a:avLst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4202</xdr:colOff>
      <xdr:row>4</xdr:row>
      <xdr:rowOff>4668</xdr:rowOff>
    </xdr:from>
    <xdr:to>
      <xdr:col>19</xdr:col>
      <xdr:colOff>357188</xdr:colOff>
      <xdr:row>11</xdr:row>
      <xdr:rowOff>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3A1FFCBC-6101-4D69-9BF0-8083373DDCFE}"/>
            </a:ext>
          </a:extLst>
        </xdr:cNvPr>
        <xdr:cNvSpPr/>
      </xdr:nvSpPr>
      <xdr:spPr>
        <a:xfrm>
          <a:off x="3928502" y="1138143"/>
          <a:ext cx="3829611" cy="1643157"/>
        </a:xfrm>
        <a:prstGeom prst="roundRect">
          <a:avLst>
            <a:gd name="adj" fmla="val 4511"/>
          </a:avLst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215899</xdr:colOff>
      <xdr:row>12</xdr:row>
      <xdr:rowOff>5556</xdr:rowOff>
    </xdr:from>
    <xdr:to>
      <xdr:col>20</xdr:col>
      <xdr:colOff>3969</xdr:colOff>
      <xdr:row>14</xdr:row>
      <xdr:rowOff>0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8042F580-F577-48C2-BA35-6F56C5A790AF}"/>
            </a:ext>
          </a:extLst>
        </xdr:cNvPr>
        <xdr:cNvSpPr/>
      </xdr:nvSpPr>
      <xdr:spPr>
        <a:xfrm>
          <a:off x="120649" y="2901156"/>
          <a:ext cx="7646195" cy="756444"/>
        </a:xfrm>
        <a:prstGeom prst="roundRect">
          <a:avLst>
            <a:gd name="adj" fmla="val 6888"/>
          </a:avLst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215899</xdr:colOff>
      <xdr:row>15</xdr:row>
      <xdr:rowOff>5560</xdr:rowOff>
    </xdr:from>
    <xdr:to>
      <xdr:col>20</xdr:col>
      <xdr:colOff>3969</xdr:colOff>
      <xdr:row>39</xdr:row>
      <xdr:rowOff>234155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57B7D9B1-863A-43DF-8F94-AC4382E4C40E}"/>
            </a:ext>
          </a:extLst>
        </xdr:cNvPr>
        <xdr:cNvSpPr/>
      </xdr:nvSpPr>
      <xdr:spPr>
        <a:xfrm>
          <a:off x="120649" y="3863185"/>
          <a:ext cx="7646195" cy="6162670"/>
        </a:xfrm>
        <a:prstGeom prst="roundRect">
          <a:avLst>
            <a:gd name="adj" fmla="val 1322"/>
          </a:avLst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218281</xdr:colOff>
      <xdr:row>41</xdr:row>
      <xdr:rowOff>3</xdr:rowOff>
    </xdr:from>
    <xdr:to>
      <xdr:col>19</xdr:col>
      <xdr:colOff>361156</xdr:colOff>
      <xdr:row>46</xdr:row>
      <xdr:rowOff>0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6A61D1BA-6B01-4C94-B83F-9CBE43264098}"/>
            </a:ext>
          </a:extLst>
        </xdr:cNvPr>
        <xdr:cNvSpPr/>
      </xdr:nvSpPr>
      <xdr:spPr>
        <a:xfrm>
          <a:off x="123031" y="10134603"/>
          <a:ext cx="7639050" cy="1152522"/>
        </a:xfrm>
        <a:prstGeom prst="roundRect">
          <a:avLst>
            <a:gd name="adj" fmla="val 6888"/>
          </a:avLst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1587</xdr:colOff>
      <xdr:row>47</xdr:row>
      <xdr:rowOff>1590</xdr:rowOff>
    </xdr:from>
    <xdr:to>
      <xdr:col>20</xdr:col>
      <xdr:colOff>1587</xdr:colOff>
      <xdr:row>48</xdr:row>
      <xdr:rowOff>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765D2F55-7ED0-4802-8BEB-AD5B9E2B103E}"/>
            </a:ext>
          </a:extLst>
        </xdr:cNvPr>
        <xdr:cNvSpPr/>
      </xdr:nvSpPr>
      <xdr:spPr>
        <a:xfrm>
          <a:off x="125412" y="11383965"/>
          <a:ext cx="7639050" cy="588960"/>
        </a:xfrm>
        <a:prstGeom prst="roundRect">
          <a:avLst>
            <a:gd name="adj" fmla="val 6888"/>
          </a:avLst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54429</xdr:colOff>
      <xdr:row>0</xdr:row>
      <xdr:rowOff>61231</xdr:rowOff>
    </xdr:from>
    <xdr:to>
      <xdr:col>6</xdr:col>
      <xdr:colOff>319767</xdr:colOff>
      <xdr:row>2</xdr:row>
      <xdr:rowOff>54427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4BFE894C-4BD0-46D0-8B02-9CE36017D01E}"/>
            </a:ext>
          </a:extLst>
        </xdr:cNvPr>
        <xdr:cNvSpPr txBox="1"/>
      </xdr:nvSpPr>
      <xdr:spPr>
        <a:xfrm>
          <a:off x="54429" y="61231"/>
          <a:ext cx="2322738" cy="650421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4445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本請求書を「２部」印刷して</a:t>
          </a:r>
          <a:endParaRPr kumimoji="1" lang="en-US" altLang="ja-JP" sz="1100"/>
        </a:p>
        <a:p>
          <a:r>
            <a:rPr kumimoji="1" lang="ja-JP" altLang="en-US" sz="1100"/>
            <a:t>ご提出ください。</a:t>
          </a:r>
        </a:p>
      </xdr:txBody>
    </xdr:sp>
    <xdr:clientData fPrintsWithSheet="0"/>
  </xdr:twoCellAnchor>
  <xdr:twoCellAnchor>
    <xdr:from>
      <xdr:col>9</xdr:col>
      <xdr:colOff>93890</xdr:colOff>
      <xdr:row>6</xdr:row>
      <xdr:rowOff>133350</xdr:rowOff>
    </xdr:from>
    <xdr:to>
      <xdr:col>12</xdr:col>
      <xdr:colOff>139882</xdr:colOff>
      <xdr:row>9</xdr:row>
      <xdr:rowOff>187777</xdr:rowOff>
    </xdr:to>
    <xdr:sp macro="" textlink="">
      <xdr:nvSpPr>
        <xdr:cNvPr id="9" name="Line 32">
          <a:extLst>
            <a:ext uri="{FF2B5EF4-FFF2-40B4-BE49-F238E27FC236}">
              <a16:creationId xmlns:a16="http://schemas.microsoft.com/office/drawing/2014/main" id="{4BF608A4-4A8F-4118-98A1-78752B8D05F7}"/>
            </a:ext>
          </a:extLst>
        </xdr:cNvPr>
        <xdr:cNvSpPr>
          <a:spLocks noChangeShapeType="1"/>
        </xdr:cNvSpPr>
      </xdr:nvSpPr>
      <xdr:spPr bwMode="auto">
        <a:xfrm flipV="1">
          <a:off x="3656240" y="1714500"/>
          <a:ext cx="1131842" cy="77832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295275</xdr:colOff>
      <xdr:row>9</xdr:row>
      <xdr:rowOff>72115</xdr:rowOff>
    </xdr:from>
    <xdr:to>
      <xdr:col>9</xdr:col>
      <xdr:colOff>295276</xdr:colOff>
      <xdr:row>11</xdr:row>
      <xdr:rowOff>58508</xdr:rowOff>
    </xdr:to>
    <xdr:sp macro="" textlink="">
      <xdr:nvSpPr>
        <xdr:cNvPr id="10" name="AutoShape 29">
          <a:extLst>
            <a:ext uri="{FF2B5EF4-FFF2-40B4-BE49-F238E27FC236}">
              <a16:creationId xmlns:a16="http://schemas.microsoft.com/office/drawing/2014/main" id="{52069083-52F7-44A5-84BB-C9E5592FECDD}"/>
            </a:ext>
          </a:extLst>
        </xdr:cNvPr>
        <xdr:cNvSpPr>
          <a:spLocks noChangeArrowheads="1"/>
        </xdr:cNvSpPr>
      </xdr:nvSpPr>
      <xdr:spPr bwMode="auto">
        <a:xfrm>
          <a:off x="1457325" y="2377165"/>
          <a:ext cx="2400301" cy="462643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免税業者の方はプルダウンメニューより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「免税」を選択してください。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12</xdr:col>
      <xdr:colOff>371475</xdr:colOff>
      <xdr:row>8</xdr:row>
      <xdr:rowOff>9525</xdr:rowOff>
    </xdr:from>
    <xdr:to>
      <xdr:col>18</xdr:col>
      <xdr:colOff>312965</xdr:colOff>
      <xdr:row>9</xdr:row>
      <xdr:rowOff>200025</xdr:rowOff>
    </xdr:to>
    <xdr:sp macro="" textlink="">
      <xdr:nvSpPr>
        <xdr:cNvPr id="12" name="AutoShape 29">
          <a:extLst>
            <a:ext uri="{FF2B5EF4-FFF2-40B4-BE49-F238E27FC236}">
              <a16:creationId xmlns:a16="http://schemas.microsoft.com/office/drawing/2014/main" id="{3D9B144F-21EF-4C5B-A835-D03DACC94B95}"/>
            </a:ext>
          </a:extLst>
        </xdr:cNvPr>
        <xdr:cNvSpPr>
          <a:spLocks noChangeArrowheads="1"/>
        </xdr:cNvSpPr>
      </xdr:nvSpPr>
      <xdr:spPr bwMode="auto">
        <a:xfrm>
          <a:off x="5019675" y="2076450"/>
          <a:ext cx="2332265" cy="4286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ゴム印・社印を押印して下さい。</a:t>
          </a:r>
        </a:p>
      </xdr:txBody>
    </xdr:sp>
    <xdr:clientData/>
  </xdr:twoCellAnchor>
  <xdr:twoCellAnchor>
    <xdr:from>
      <xdr:col>4</xdr:col>
      <xdr:colOff>387804</xdr:colOff>
      <xdr:row>20</xdr:row>
      <xdr:rowOff>40821</xdr:rowOff>
    </xdr:from>
    <xdr:to>
      <xdr:col>14</xdr:col>
      <xdr:colOff>13608</xdr:colOff>
      <xdr:row>23</xdr:row>
      <xdr:rowOff>47625</xdr:rowOff>
    </xdr:to>
    <xdr:sp macro="" textlink="">
      <xdr:nvSpPr>
        <xdr:cNvPr id="13" name="AutoShape 29">
          <a:extLst>
            <a:ext uri="{FF2B5EF4-FFF2-40B4-BE49-F238E27FC236}">
              <a16:creationId xmlns:a16="http://schemas.microsoft.com/office/drawing/2014/main" id="{4709FE01-08C9-4D53-AA56-C1FB8DD08928}"/>
            </a:ext>
          </a:extLst>
        </xdr:cNvPr>
        <xdr:cNvSpPr>
          <a:spLocks noChangeArrowheads="1"/>
        </xdr:cNvSpPr>
      </xdr:nvSpPr>
      <xdr:spPr bwMode="auto">
        <a:xfrm>
          <a:off x="1549854" y="5089071"/>
          <a:ext cx="4016829" cy="721179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黄色箇所を入力し、</a:t>
          </a:r>
          <a:r>
            <a:rPr lang="ja-JP" altLang="en-US" sz="16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２部</a:t>
          </a: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ご提出ください。</a:t>
          </a:r>
          <a:endParaRPr lang="en-US" altLang="ja-JP" sz="16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246017</xdr:colOff>
      <xdr:row>26</xdr:row>
      <xdr:rowOff>231322</xdr:rowOff>
    </xdr:from>
    <xdr:to>
      <xdr:col>5</xdr:col>
      <xdr:colOff>34018</xdr:colOff>
      <xdr:row>27</xdr:row>
      <xdr:rowOff>231321</xdr:rowOff>
    </xdr:to>
    <xdr:sp macro="" textlink="">
      <xdr:nvSpPr>
        <xdr:cNvPr id="14" name="Line 32">
          <a:extLst>
            <a:ext uri="{FF2B5EF4-FFF2-40B4-BE49-F238E27FC236}">
              <a16:creationId xmlns:a16="http://schemas.microsoft.com/office/drawing/2014/main" id="{83A2BB3B-8D8B-4AE7-A50D-336DA63AB504}"/>
            </a:ext>
          </a:extLst>
        </xdr:cNvPr>
        <xdr:cNvSpPr>
          <a:spLocks noChangeShapeType="1"/>
        </xdr:cNvSpPr>
      </xdr:nvSpPr>
      <xdr:spPr bwMode="auto">
        <a:xfrm flipH="1" flipV="1">
          <a:off x="1408067" y="6708322"/>
          <a:ext cx="235676" cy="23812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374197</xdr:colOff>
      <xdr:row>27</xdr:row>
      <xdr:rowOff>95249</xdr:rowOff>
    </xdr:from>
    <xdr:to>
      <xdr:col>15</xdr:col>
      <xdr:colOff>323850</xdr:colOff>
      <xdr:row>34</xdr:row>
      <xdr:rowOff>28574</xdr:rowOff>
    </xdr:to>
    <xdr:sp macro="" textlink="">
      <xdr:nvSpPr>
        <xdr:cNvPr id="15" name="AutoShape 29">
          <a:extLst>
            <a:ext uri="{FF2B5EF4-FFF2-40B4-BE49-F238E27FC236}">
              <a16:creationId xmlns:a16="http://schemas.microsoft.com/office/drawing/2014/main" id="{0DF77A34-059A-4853-91DB-02A9C38A9450}"/>
            </a:ext>
          </a:extLst>
        </xdr:cNvPr>
        <xdr:cNvSpPr>
          <a:spLocks noChangeArrowheads="1"/>
        </xdr:cNvSpPr>
      </xdr:nvSpPr>
      <xdr:spPr bwMode="auto">
        <a:xfrm>
          <a:off x="1536247" y="6915149"/>
          <a:ext cx="4702628" cy="16668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明細が多い場合は別紙明細書を添付してください。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（明細書も</a:t>
          </a:r>
          <a:r>
            <a:rPr lang="ja-JP" altLang="en-US" sz="12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２部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ご提出、御社独自の書式可）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ご注意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弊社は消費税「切捨て」計上を行っております。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本請求書と別紙明細書の額に相違なきようお願いします。</a:t>
          </a:r>
          <a:endParaRPr lang="en-US" altLang="ja-JP" sz="12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6C63C-C953-4EA5-B24D-D2080ADB2EEB}">
  <dimension ref="A1:B10"/>
  <sheetViews>
    <sheetView workbookViewId="0">
      <selection activeCell="C15" sqref="C15"/>
    </sheetView>
  </sheetViews>
  <sheetFormatPr defaultRowHeight="18.75" x14ac:dyDescent="0.4"/>
  <sheetData>
    <row r="1" spans="1:2" x14ac:dyDescent="0.4">
      <c r="A1" t="s">
        <v>69</v>
      </c>
    </row>
    <row r="3" spans="1:2" x14ac:dyDescent="0.4">
      <c r="B3" t="s">
        <v>68</v>
      </c>
    </row>
    <row r="4" spans="1:2" x14ac:dyDescent="0.4">
      <c r="B4" t="s">
        <v>67</v>
      </c>
    </row>
    <row r="5" spans="1:2" x14ac:dyDescent="0.4">
      <c r="B5" t="s">
        <v>41</v>
      </c>
    </row>
    <row r="6" spans="1:2" x14ac:dyDescent="0.4">
      <c r="B6" t="s">
        <v>42</v>
      </c>
    </row>
    <row r="7" spans="1:2" x14ac:dyDescent="0.4">
      <c r="B7" t="s">
        <v>43</v>
      </c>
    </row>
    <row r="8" spans="1:2" x14ac:dyDescent="0.4">
      <c r="B8" t="s">
        <v>44</v>
      </c>
    </row>
    <row r="9" spans="1:2" x14ac:dyDescent="0.4">
      <c r="B9" t="s">
        <v>45</v>
      </c>
    </row>
    <row r="10" spans="1:2" x14ac:dyDescent="0.4">
      <c r="B10" t="s">
        <v>46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B7CB5-FB61-4553-BD60-E969539828DA}">
  <sheetPr>
    <pageSetUpPr fitToPage="1"/>
  </sheetPr>
  <dimension ref="B1:V49"/>
  <sheetViews>
    <sheetView tabSelected="1" zoomScaleNormal="100" workbookViewId="0">
      <selection activeCell="I6" sqref="I6"/>
    </sheetView>
  </sheetViews>
  <sheetFormatPr defaultRowHeight="15.75" customHeight="1" x14ac:dyDescent="0.4"/>
  <cols>
    <col min="1" max="1" width="1.625" style="1" customWidth="1"/>
    <col min="2" max="3" width="3.875" style="1" customWidth="1"/>
    <col min="4" max="8" width="5.875" style="1" customWidth="1"/>
    <col min="9" max="9" width="8" style="1" bestFit="1" customWidth="1"/>
    <col min="10" max="12" width="4.75" style="1" customWidth="1"/>
    <col min="13" max="13" width="7.125" style="1" bestFit="1" customWidth="1"/>
    <col min="14" max="16" width="4.75" style="1" customWidth="1"/>
    <col min="17" max="17" width="5.25" style="1" bestFit="1" customWidth="1"/>
    <col min="18" max="20" width="4.75" style="1" customWidth="1"/>
    <col min="21" max="21" width="1.75" style="1" customWidth="1"/>
    <col min="22" max="22" width="5.25" style="1" hidden="1" customWidth="1"/>
    <col min="23" max="16384" width="9" style="1"/>
  </cols>
  <sheetData>
    <row r="1" spans="2:22" ht="36" customHeight="1" x14ac:dyDescent="0.4">
      <c r="C1" s="4"/>
      <c r="D1" s="4"/>
      <c r="E1" s="4"/>
      <c r="F1" s="4"/>
      <c r="G1" s="4"/>
      <c r="H1" s="100" t="s">
        <v>7</v>
      </c>
      <c r="I1" s="100"/>
      <c r="J1" s="100"/>
      <c r="K1" s="100"/>
      <c r="L1" s="100"/>
      <c r="M1" s="100"/>
      <c r="N1" s="100"/>
      <c r="O1" s="100"/>
      <c r="P1" s="100"/>
      <c r="Q1" s="4"/>
      <c r="R1" s="4"/>
      <c r="S1" s="4"/>
      <c r="T1" s="4"/>
    </row>
    <row r="2" spans="2:22" ht="15.75" customHeight="1" x14ac:dyDescent="0.4">
      <c r="C2" s="4"/>
      <c r="D2" s="4"/>
      <c r="E2" s="4"/>
      <c r="F2" s="4"/>
      <c r="G2" s="4"/>
      <c r="H2" s="3"/>
      <c r="I2" s="3"/>
      <c r="J2" s="3"/>
      <c r="K2" s="3"/>
      <c r="L2" s="3"/>
      <c r="M2" s="3"/>
      <c r="N2" s="3"/>
      <c r="O2" s="3"/>
      <c r="P2" s="3"/>
      <c r="Q2" s="4"/>
      <c r="R2" s="4"/>
      <c r="S2" s="4"/>
      <c r="T2" s="4"/>
      <c r="V2" s="1" t="s">
        <v>48</v>
      </c>
    </row>
    <row r="3" spans="2:22" ht="15.75" customHeight="1" x14ac:dyDescent="0.4">
      <c r="N3" s="105" t="s">
        <v>65</v>
      </c>
      <c r="O3" s="105"/>
      <c r="P3" s="105"/>
      <c r="Q3" s="105"/>
      <c r="R3" s="105"/>
      <c r="S3" s="105"/>
      <c r="T3" s="105"/>
    </row>
    <row r="4" spans="2:22" ht="21.75" thickBot="1" x14ac:dyDescent="0.45">
      <c r="B4" s="101" t="s">
        <v>8</v>
      </c>
      <c r="C4" s="101"/>
      <c r="D4" s="101"/>
      <c r="E4" s="101"/>
      <c r="F4" s="101"/>
      <c r="G4" s="101"/>
      <c r="H4" s="101"/>
    </row>
    <row r="5" spans="2:22" ht="19.5" customHeight="1" x14ac:dyDescent="0.4">
      <c r="K5" s="74" t="s">
        <v>10</v>
      </c>
      <c r="L5" s="74"/>
      <c r="M5" s="119"/>
      <c r="N5" s="120"/>
      <c r="O5" s="120"/>
      <c r="P5" s="120"/>
      <c r="Q5" s="120"/>
      <c r="R5" s="120"/>
      <c r="S5" s="120"/>
      <c r="T5" s="120"/>
    </row>
    <row r="6" spans="2:22" ht="15.75" customHeight="1" x14ac:dyDescent="0.4">
      <c r="B6" s="112" t="s">
        <v>14</v>
      </c>
      <c r="C6" s="112"/>
      <c r="D6" s="112"/>
      <c r="E6" s="112"/>
      <c r="F6" s="112"/>
      <c r="G6" s="112"/>
      <c r="H6" s="112"/>
      <c r="K6" s="60" t="s">
        <v>9</v>
      </c>
      <c r="L6" s="60"/>
      <c r="M6" s="60"/>
      <c r="N6" s="60"/>
      <c r="O6" s="60"/>
      <c r="P6" s="60"/>
      <c r="Q6" s="60"/>
      <c r="R6" s="60"/>
      <c r="S6" s="60"/>
      <c r="T6" s="60"/>
    </row>
    <row r="7" spans="2:22" ht="19.5" customHeight="1" x14ac:dyDescent="0.4">
      <c r="B7" s="113"/>
      <c r="C7" s="113"/>
      <c r="D7" s="113"/>
      <c r="E7" s="113"/>
      <c r="F7" s="113"/>
      <c r="G7" s="113"/>
      <c r="H7" s="113"/>
      <c r="K7" s="107" t="s">
        <v>55</v>
      </c>
      <c r="L7" s="107"/>
      <c r="M7" s="107"/>
      <c r="N7" s="108"/>
      <c r="O7" s="108"/>
      <c r="P7" s="108"/>
      <c r="Q7" s="108"/>
      <c r="R7" s="108"/>
      <c r="S7" s="108"/>
      <c r="T7" s="108"/>
      <c r="V7" s="2" t="s">
        <v>53</v>
      </c>
    </row>
    <row r="8" spans="2:22" ht="18.75" customHeight="1" x14ac:dyDescent="0.4">
      <c r="B8" s="121">
        <f>R39</f>
        <v>0</v>
      </c>
      <c r="C8" s="121"/>
      <c r="D8" s="121"/>
      <c r="E8" s="121"/>
      <c r="F8" s="121"/>
      <c r="G8" s="121"/>
      <c r="H8" s="121"/>
      <c r="K8" s="1" t="s">
        <v>11</v>
      </c>
      <c r="M8" s="39"/>
      <c r="N8" s="39"/>
      <c r="O8" s="39"/>
      <c r="P8" s="39"/>
      <c r="Q8" s="39"/>
      <c r="R8" s="39"/>
      <c r="S8" s="39"/>
      <c r="T8" s="10"/>
      <c r="V8" s="2" t="s">
        <v>54</v>
      </c>
    </row>
    <row r="9" spans="2:22" ht="18.75" customHeight="1" x14ac:dyDescent="0.4">
      <c r="B9" s="121"/>
      <c r="C9" s="121"/>
      <c r="D9" s="121"/>
      <c r="E9" s="121"/>
      <c r="F9" s="121"/>
      <c r="G9" s="121"/>
      <c r="H9" s="121"/>
      <c r="M9" s="38"/>
      <c r="N9" s="38"/>
      <c r="O9" s="38"/>
      <c r="P9" s="38"/>
      <c r="Q9" s="38"/>
      <c r="R9" s="38"/>
      <c r="S9" s="38"/>
      <c r="T9" s="38"/>
    </row>
    <row r="10" spans="2:22" ht="18.75" customHeight="1" x14ac:dyDescent="0.4">
      <c r="K10" s="1" t="s">
        <v>12</v>
      </c>
      <c r="M10" s="39"/>
      <c r="N10" s="39"/>
      <c r="O10" s="39"/>
      <c r="P10" s="39"/>
      <c r="Q10" s="39"/>
      <c r="R10" s="39"/>
      <c r="S10" s="39"/>
      <c r="T10" s="39"/>
    </row>
    <row r="11" spans="2:22" ht="18.75" customHeight="1" x14ac:dyDescent="0.4">
      <c r="M11" s="38"/>
      <c r="N11" s="38"/>
      <c r="O11" s="38"/>
      <c r="P11" s="38"/>
      <c r="Q11" s="38"/>
      <c r="R11" s="38"/>
      <c r="S11" s="38"/>
      <c r="T11" s="1" t="s">
        <v>13</v>
      </c>
    </row>
    <row r="12" spans="2:22" ht="9" customHeight="1" x14ac:dyDescent="0.4"/>
    <row r="13" spans="2:22" ht="27" customHeight="1" x14ac:dyDescent="0.4">
      <c r="B13" s="109" t="s">
        <v>15</v>
      </c>
      <c r="C13" s="109"/>
      <c r="D13" s="102"/>
      <c r="E13" s="114"/>
      <c r="F13" s="114"/>
      <c r="G13" s="114"/>
      <c r="H13" s="6" t="s">
        <v>17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</row>
    <row r="14" spans="2:22" ht="33" customHeight="1" x14ac:dyDescent="0.4">
      <c r="B14" s="93" t="s">
        <v>16</v>
      </c>
      <c r="C14" s="93"/>
      <c r="D14" s="93"/>
      <c r="E14" s="111"/>
      <c r="F14" s="115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</row>
    <row r="15" spans="2:22" ht="15.75" customHeight="1" x14ac:dyDescent="0.4">
      <c r="P15" s="106" t="s">
        <v>21</v>
      </c>
      <c r="Q15" s="106"/>
      <c r="R15" s="106"/>
      <c r="S15" s="106"/>
      <c r="T15" s="106"/>
    </row>
    <row r="16" spans="2:22" s="2" customFormat="1" ht="18.75" customHeight="1" x14ac:dyDescent="0.4">
      <c r="B16" s="109" t="s">
        <v>56</v>
      </c>
      <c r="C16" s="110"/>
      <c r="D16" s="102" t="s">
        <v>0</v>
      </c>
      <c r="E16" s="103"/>
      <c r="F16" s="103"/>
      <c r="G16" s="103"/>
      <c r="H16" s="104"/>
      <c r="I16" s="7" t="s">
        <v>1</v>
      </c>
      <c r="J16" s="102" t="s">
        <v>2</v>
      </c>
      <c r="K16" s="103"/>
      <c r="L16" s="104"/>
      <c r="M16" s="8" t="s">
        <v>3</v>
      </c>
      <c r="N16" s="122" t="s">
        <v>5</v>
      </c>
      <c r="O16" s="103"/>
      <c r="P16" s="123"/>
      <c r="Q16" s="8" t="s">
        <v>4</v>
      </c>
      <c r="R16" s="122" t="s">
        <v>6</v>
      </c>
      <c r="S16" s="103"/>
      <c r="T16" s="104"/>
    </row>
    <row r="17" spans="2:20" ht="19.5" customHeight="1" x14ac:dyDescent="0.4">
      <c r="B17" s="124"/>
      <c r="C17" s="125"/>
      <c r="D17" s="50"/>
      <c r="E17" s="51"/>
      <c r="F17" s="51"/>
      <c r="G17" s="51"/>
      <c r="H17" s="52"/>
      <c r="I17" s="16"/>
      <c r="J17" s="42"/>
      <c r="K17" s="43"/>
      <c r="L17" s="44"/>
      <c r="M17" s="16"/>
      <c r="N17" s="42"/>
      <c r="O17" s="43"/>
      <c r="P17" s="44"/>
      <c r="Q17" s="17"/>
      <c r="R17" s="40">
        <f>ROUNDDOWN((J17*N17),0)</f>
        <v>0</v>
      </c>
      <c r="S17" s="41"/>
      <c r="T17" s="41"/>
    </row>
    <row r="18" spans="2:20" ht="19.5" customHeight="1" x14ac:dyDescent="0.4">
      <c r="B18" s="30"/>
      <c r="C18" s="31"/>
      <c r="D18" s="22"/>
      <c r="E18" s="23"/>
      <c r="F18" s="23"/>
      <c r="G18" s="23"/>
      <c r="H18" s="24"/>
      <c r="I18" s="18"/>
      <c r="J18" s="25"/>
      <c r="K18" s="26"/>
      <c r="L18" s="27"/>
      <c r="M18" s="18"/>
      <c r="N18" s="25"/>
      <c r="O18" s="26"/>
      <c r="P18" s="27"/>
      <c r="Q18" s="19"/>
      <c r="R18" s="28">
        <f t="shared" ref="R18:R36" si="0">J18*N18</f>
        <v>0</v>
      </c>
      <c r="S18" s="29"/>
      <c r="T18" s="29"/>
    </row>
    <row r="19" spans="2:20" ht="19.5" customHeight="1" x14ac:dyDescent="0.4">
      <c r="B19" s="30"/>
      <c r="C19" s="31"/>
      <c r="D19" s="22"/>
      <c r="E19" s="23"/>
      <c r="F19" s="23"/>
      <c r="G19" s="23"/>
      <c r="H19" s="24"/>
      <c r="I19" s="18"/>
      <c r="J19" s="25"/>
      <c r="K19" s="26"/>
      <c r="L19" s="27"/>
      <c r="M19" s="18"/>
      <c r="N19" s="25"/>
      <c r="O19" s="26"/>
      <c r="P19" s="27"/>
      <c r="Q19" s="19"/>
      <c r="R19" s="28">
        <f t="shared" ref="R19:R21" si="1">J19*N19</f>
        <v>0</v>
      </c>
      <c r="S19" s="29"/>
      <c r="T19" s="29"/>
    </row>
    <row r="20" spans="2:20" ht="19.5" customHeight="1" x14ac:dyDescent="0.4">
      <c r="B20" s="30"/>
      <c r="C20" s="31"/>
      <c r="D20" s="22"/>
      <c r="E20" s="23"/>
      <c r="F20" s="23"/>
      <c r="G20" s="23"/>
      <c r="H20" s="24"/>
      <c r="I20" s="18"/>
      <c r="J20" s="25"/>
      <c r="K20" s="26"/>
      <c r="L20" s="27"/>
      <c r="M20" s="18"/>
      <c r="N20" s="25"/>
      <c r="O20" s="26"/>
      <c r="P20" s="27"/>
      <c r="Q20" s="19"/>
      <c r="R20" s="28">
        <f t="shared" si="1"/>
        <v>0</v>
      </c>
      <c r="S20" s="29"/>
      <c r="T20" s="29"/>
    </row>
    <row r="21" spans="2:20" ht="19.5" customHeight="1" x14ac:dyDescent="0.4">
      <c r="B21" s="30"/>
      <c r="C21" s="31"/>
      <c r="D21" s="22"/>
      <c r="E21" s="23"/>
      <c r="F21" s="23"/>
      <c r="G21" s="23"/>
      <c r="H21" s="24"/>
      <c r="I21" s="18"/>
      <c r="J21" s="25"/>
      <c r="K21" s="26"/>
      <c r="L21" s="27"/>
      <c r="M21" s="18"/>
      <c r="N21" s="25"/>
      <c r="O21" s="26"/>
      <c r="P21" s="27"/>
      <c r="Q21" s="19"/>
      <c r="R21" s="28">
        <f t="shared" si="1"/>
        <v>0</v>
      </c>
      <c r="S21" s="29"/>
      <c r="T21" s="29"/>
    </row>
    <row r="22" spans="2:20" ht="19.5" customHeight="1" x14ac:dyDescent="0.4">
      <c r="B22" s="30"/>
      <c r="C22" s="31"/>
      <c r="D22" s="22"/>
      <c r="E22" s="23"/>
      <c r="F22" s="23"/>
      <c r="G22" s="23"/>
      <c r="H22" s="24"/>
      <c r="I22" s="18"/>
      <c r="J22" s="25"/>
      <c r="K22" s="26"/>
      <c r="L22" s="27"/>
      <c r="M22" s="18"/>
      <c r="N22" s="25"/>
      <c r="O22" s="26"/>
      <c r="P22" s="27"/>
      <c r="Q22" s="19"/>
      <c r="R22" s="28">
        <f>J22*N22</f>
        <v>0</v>
      </c>
      <c r="S22" s="29"/>
      <c r="T22" s="29"/>
    </row>
    <row r="23" spans="2:20" ht="19.5" customHeight="1" x14ac:dyDescent="0.4">
      <c r="B23" s="30"/>
      <c r="C23" s="31"/>
      <c r="D23" s="22"/>
      <c r="E23" s="23"/>
      <c r="F23" s="23"/>
      <c r="G23" s="23"/>
      <c r="H23" s="24"/>
      <c r="I23" s="18"/>
      <c r="J23" s="25"/>
      <c r="K23" s="26"/>
      <c r="L23" s="27"/>
      <c r="M23" s="18"/>
      <c r="N23" s="25"/>
      <c r="O23" s="26"/>
      <c r="P23" s="27"/>
      <c r="Q23" s="19"/>
      <c r="R23" s="28">
        <f>J23*N23</f>
        <v>0</v>
      </c>
      <c r="S23" s="29"/>
      <c r="T23" s="29"/>
    </row>
    <row r="24" spans="2:20" ht="19.5" customHeight="1" x14ac:dyDescent="0.4">
      <c r="B24" s="30"/>
      <c r="C24" s="31"/>
      <c r="D24" s="22"/>
      <c r="E24" s="23"/>
      <c r="F24" s="23"/>
      <c r="G24" s="23"/>
      <c r="H24" s="24"/>
      <c r="I24" s="18"/>
      <c r="J24" s="25"/>
      <c r="K24" s="26"/>
      <c r="L24" s="27"/>
      <c r="M24" s="18"/>
      <c r="N24" s="25"/>
      <c r="O24" s="26"/>
      <c r="P24" s="27"/>
      <c r="Q24" s="19"/>
      <c r="R24" s="28">
        <f t="shared" si="0"/>
        <v>0</v>
      </c>
      <c r="S24" s="29"/>
      <c r="T24" s="29"/>
    </row>
    <row r="25" spans="2:20" ht="19.5" customHeight="1" x14ac:dyDescent="0.4">
      <c r="B25" s="30"/>
      <c r="C25" s="31"/>
      <c r="D25" s="22"/>
      <c r="E25" s="23"/>
      <c r="F25" s="23"/>
      <c r="G25" s="23"/>
      <c r="H25" s="24"/>
      <c r="I25" s="18"/>
      <c r="J25" s="25"/>
      <c r="K25" s="26"/>
      <c r="L25" s="27"/>
      <c r="M25" s="18"/>
      <c r="N25" s="25"/>
      <c r="O25" s="26"/>
      <c r="P25" s="27"/>
      <c r="Q25" s="19"/>
      <c r="R25" s="28">
        <f t="shared" si="0"/>
        <v>0</v>
      </c>
      <c r="S25" s="29"/>
      <c r="T25" s="29"/>
    </row>
    <row r="26" spans="2:20" ht="19.5" customHeight="1" x14ac:dyDescent="0.4">
      <c r="B26" s="30"/>
      <c r="C26" s="31"/>
      <c r="D26" s="22"/>
      <c r="E26" s="23"/>
      <c r="F26" s="23"/>
      <c r="G26" s="23"/>
      <c r="H26" s="24"/>
      <c r="I26" s="18"/>
      <c r="J26" s="25"/>
      <c r="K26" s="26"/>
      <c r="L26" s="27"/>
      <c r="M26" s="18"/>
      <c r="N26" s="25"/>
      <c r="O26" s="26"/>
      <c r="P26" s="27"/>
      <c r="Q26" s="19"/>
      <c r="R26" s="28">
        <f t="shared" si="0"/>
        <v>0</v>
      </c>
      <c r="S26" s="29"/>
      <c r="T26" s="29"/>
    </row>
    <row r="27" spans="2:20" ht="19.5" customHeight="1" x14ac:dyDescent="0.4">
      <c r="B27" s="30"/>
      <c r="C27" s="31"/>
      <c r="D27" s="22"/>
      <c r="E27" s="23"/>
      <c r="F27" s="23"/>
      <c r="G27" s="23"/>
      <c r="H27" s="24"/>
      <c r="I27" s="18"/>
      <c r="J27" s="25"/>
      <c r="K27" s="26"/>
      <c r="L27" s="27"/>
      <c r="M27" s="18"/>
      <c r="N27" s="25"/>
      <c r="O27" s="26"/>
      <c r="P27" s="27"/>
      <c r="Q27" s="19"/>
      <c r="R27" s="28">
        <f t="shared" si="0"/>
        <v>0</v>
      </c>
      <c r="S27" s="29"/>
      <c r="T27" s="29"/>
    </row>
    <row r="28" spans="2:20" ht="19.5" customHeight="1" x14ac:dyDescent="0.4">
      <c r="B28" s="30"/>
      <c r="C28" s="31"/>
      <c r="D28" s="22"/>
      <c r="E28" s="23"/>
      <c r="F28" s="23"/>
      <c r="G28" s="23"/>
      <c r="H28" s="24"/>
      <c r="I28" s="18"/>
      <c r="J28" s="25"/>
      <c r="K28" s="26"/>
      <c r="L28" s="27"/>
      <c r="M28" s="18"/>
      <c r="N28" s="25"/>
      <c r="O28" s="26"/>
      <c r="P28" s="27"/>
      <c r="Q28" s="19"/>
      <c r="R28" s="28">
        <f t="shared" si="0"/>
        <v>0</v>
      </c>
      <c r="S28" s="29"/>
      <c r="T28" s="29"/>
    </row>
    <row r="29" spans="2:20" ht="19.5" customHeight="1" x14ac:dyDescent="0.4">
      <c r="B29" s="30"/>
      <c r="C29" s="31"/>
      <c r="D29" s="22"/>
      <c r="E29" s="23"/>
      <c r="F29" s="23"/>
      <c r="G29" s="23"/>
      <c r="H29" s="24"/>
      <c r="I29" s="18"/>
      <c r="J29" s="25"/>
      <c r="K29" s="26"/>
      <c r="L29" s="27"/>
      <c r="M29" s="18"/>
      <c r="N29" s="25"/>
      <c r="O29" s="26"/>
      <c r="P29" s="27"/>
      <c r="Q29" s="19"/>
      <c r="R29" s="28">
        <f t="shared" si="0"/>
        <v>0</v>
      </c>
      <c r="S29" s="29"/>
      <c r="T29" s="29"/>
    </row>
    <row r="30" spans="2:20" ht="19.5" customHeight="1" x14ac:dyDescent="0.4">
      <c r="B30" s="30"/>
      <c r="C30" s="31"/>
      <c r="D30" s="22"/>
      <c r="E30" s="23"/>
      <c r="F30" s="23"/>
      <c r="G30" s="23"/>
      <c r="H30" s="24"/>
      <c r="I30" s="18"/>
      <c r="J30" s="25"/>
      <c r="K30" s="26"/>
      <c r="L30" s="27"/>
      <c r="M30" s="18"/>
      <c r="N30" s="25"/>
      <c r="O30" s="26"/>
      <c r="P30" s="27"/>
      <c r="Q30" s="19"/>
      <c r="R30" s="28">
        <f t="shared" si="0"/>
        <v>0</v>
      </c>
      <c r="S30" s="29"/>
      <c r="T30" s="29"/>
    </row>
    <row r="31" spans="2:20" ht="19.5" customHeight="1" x14ac:dyDescent="0.4">
      <c r="B31" s="30"/>
      <c r="C31" s="31"/>
      <c r="D31" s="22"/>
      <c r="E31" s="23"/>
      <c r="F31" s="23"/>
      <c r="G31" s="23"/>
      <c r="H31" s="24"/>
      <c r="I31" s="18"/>
      <c r="J31" s="25"/>
      <c r="K31" s="26"/>
      <c r="L31" s="27"/>
      <c r="M31" s="18"/>
      <c r="N31" s="25"/>
      <c r="O31" s="26"/>
      <c r="P31" s="27"/>
      <c r="Q31" s="19"/>
      <c r="R31" s="28">
        <f t="shared" si="0"/>
        <v>0</v>
      </c>
      <c r="S31" s="29"/>
      <c r="T31" s="29"/>
    </row>
    <row r="32" spans="2:20" ht="19.5" customHeight="1" x14ac:dyDescent="0.4">
      <c r="B32" s="30"/>
      <c r="C32" s="31"/>
      <c r="D32" s="22"/>
      <c r="E32" s="23"/>
      <c r="F32" s="23"/>
      <c r="G32" s="23"/>
      <c r="H32" s="24"/>
      <c r="I32" s="18"/>
      <c r="J32" s="25"/>
      <c r="K32" s="26"/>
      <c r="L32" s="27"/>
      <c r="M32" s="18"/>
      <c r="N32" s="25"/>
      <c r="O32" s="26"/>
      <c r="P32" s="27"/>
      <c r="Q32" s="19"/>
      <c r="R32" s="28">
        <f t="shared" si="0"/>
        <v>0</v>
      </c>
      <c r="S32" s="29"/>
      <c r="T32" s="29"/>
    </row>
    <row r="33" spans="2:22" ht="19.5" customHeight="1" x14ac:dyDescent="0.4">
      <c r="B33" s="30"/>
      <c r="C33" s="31"/>
      <c r="D33" s="22"/>
      <c r="E33" s="23"/>
      <c r="F33" s="23"/>
      <c r="G33" s="23"/>
      <c r="H33" s="24"/>
      <c r="I33" s="18"/>
      <c r="J33" s="25"/>
      <c r="K33" s="26"/>
      <c r="L33" s="27"/>
      <c r="M33" s="18"/>
      <c r="N33" s="25"/>
      <c r="O33" s="26"/>
      <c r="P33" s="27"/>
      <c r="Q33" s="19"/>
      <c r="R33" s="28">
        <f t="shared" si="0"/>
        <v>0</v>
      </c>
      <c r="S33" s="29"/>
      <c r="T33" s="29"/>
    </row>
    <row r="34" spans="2:22" ht="19.5" customHeight="1" x14ac:dyDescent="0.4">
      <c r="B34" s="30"/>
      <c r="C34" s="31"/>
      <c r="D34" s="22"/>
      <c r="E34" s="23"/>
      <c r="F34" s="23"/>
      <c r="G34" s="23"/>
      <c r="H34" s="24"/>
      <c r="I34" s="18"/>
      <c r="J34" s="25"/>
      <c r="K34" s="26"/>
      <c r="L34" s="27"/>
      <c r="M34" s="18"/>
      <c r="N34" s="25"/>
      <c r="O34" s="26"/>
      <c r="P34" s="27"/>
      <c r="Q34" s="19"/>
      <c r="R34" s="28">
        <f t="shared" si="0"/>
        <v>0</v>
      </c>
      <c r="S34" s="29"/>
      <c r="T34" s="29"/>
    </row>
    <row r="35" spans="2:22" ht="19.5" customHeight="1" x14ac:dyDescent="0.4">
      <c r="B35" s="30"/>
      <c r="C35" s="31"/>
      <c r="D35" s="22"/>
      <c r="E35" s="23"/>
      <c r="F35" s="23"/>
      <c r="G35" s="23"/>
      <c r="H35" s="24"/>
      <c r="I35" s="18"/>
      <c r="J35" s="25"/>
      <c r="K35" s="26"/>
      <c r="L35" s="27"/>
      <c r="M35" s="18"/>
      <c r="N35" s="25"/>
      <c r="O35" s="26"/>
      <c r="P35" s="27"/>
      <c r="Q35" s="19"/>
      <c r="R35" s="28">
        <f t="shared" si="0"/>
        <v>0</v>
      </c>
      <c r="S35" s="29"/>
      <c r="T35" s="29"/>
    </row>
    <row r="36" spans="2:22" ht="19.5" customHeight="1" x14ac:dyDescent="0.4">
      <c r="B36" s="117"/>
      <c r="C36" s="118"/>
      <c r="D36" s="45"/>
      <c r="E36" s="46"/>
      <c r="F36" s="46"/>
      <c r="G36" s="46"/>
      <c r="H36" s="47"/>
      <c r="I36" s="20"/>
      <c r="J36" s="34"/>
      <c r="K36" s="35"/>
      <c r="L36" s="36"/>
      <c r="M36" s="20"/>
      <c r="N36" s="34"/>
      <c r="O36" s="35"/>
      <c r="P36" s="36"/>
      <c r="Q36" s="21"/>
      <c r="R36" s="32">
        <f t="shared" si="0"/>
        <v>0</v>
      </c>
      <c r="S36" s="33"/>
      <c r="T36" s="33"/>
    </row>
    <row r="37" spans="2:22" ht="19.5" customHeight="1" x14ac:dyDescent="0.4">
      <c r="B37" s="56" t="s">
        <v>22</v>
      </c>
      <c r="C37" s="81"/>
      <c r="D37" s="81"/>
      <c r="E37" s="81" t="s">
        <v>25</v>
      </c>
      <c r="F37" s="81"/>
      <c r="G37" s="81"/>
      <c r="H37" s="81" t="s">
        <v>20</v>
      </c>
      <c r="I37" s="81"/>
      <c r="J37" s="81"/>
      <c r="K37" s="81"/>
      <c r="L37" s="81"/>
      <c r="M37" s="81"/>
      <c r="N37" s="89"/>
      <c r="O37" s="86" t="s">
        <v>63</v>
      </c>
      <c r="P37" s="81"/>
      <c r="Q37" s="87"/>
      <c r="R37" s="70">
        <f>SUM(R17:T36)</f>
        <v>0</v>
      </c>
      <c r="S37" s="70"/>
      <c r="T37" s="71"/>
    </row>
    <row r="38" spans="2:22" ht="19.5" customHeight="1" x14ac:dyDescent="0.4">
      <c r="B38" s="82" t="s">
        <v>23</v>
      </c>
      <c r="C38" s="83"/>
      <c r="D38" s="83"/>
      <c r="E38" s="88">
        <f>SUMIF(Q16:Q36,10%,R16:T36)</f>
        <v>0</v>
      </c>
      <c r="F38" s="88"/>
      <c r="G38" s="88"/>
      <c r="H38" s="88">
        <f>ROUNDDOWN((E38*0.1),0)</f>
        <v>0</v>
      </c>
      <c r="I38" s="88"/>
      <c r="J38" s="88"/>
      <c r="K38" s="90"/>
      <c r="L38" s="90"/>
      <c r="M38" s="90"/>
      <c r="N38" s="91"/>
      <c r="O38" s="86" t="s">
        <v>64</v>
      </c>
      <c r="P38" s="81"/>
      <c r="Q38" s="87"/>
      <c r="R38" s="70">
        <f>SUM(H38:J40)</f>
        <v>0</v>
      </c>
      <c r="S38" s="70"/>
      <c r="T38" s="71"/>
    </row>
    <row r="39" spans="2:22" ht="19.5" customHeight="1" x14ac:dyDescent="0.4">
      <c r="B39" s="84" t="s">
        <v>24</v>
      </c>
      <c r="C39" s="85"/>
      <c r="D39" s="85"/>
      <c r="E39" s="78">
        <f>SUMIF(Q17:Q36,8%,R17:T36)</f>
        <v>0</v>
      </c>
      <c r="F39" s="78"/>
      <c r="G39" s="78"/>
      <c r="H39" s="78">
        <f>ROUNDDOWN((E39*0.08),0)</f>
        <v>0</v>
      </c>
      <c r="I39" s="78"/>
      <c r="J39" s="78"/>
      <c r="K39" s="79"/>
      <c r="L39" s="79"/>
      <c r="M39" s="79"/>
      <c r="N39" s="80"/>
      <c r="O39" s="92" t="s">
        <v>66</v>
      </c>
      <c r="P39" s="93"/>
      <c r="Q39" s="94"/>
      <c r="R39" s="96">
        <f>SUM(R37:T38)</f>
        <v>0</v>
      </c>
      <c r="S39" s="97"/>
      <c r="T39" s="97"/>
    </row>
    <row r="40" spans="2:22" ht="19.5" customHeight="1" x14ac:dyDescent="0.4">
      <c r="B40" s="84" t="s">
        <v>62</v>
      </c>
      <c r="C40" s="85"/>
      <c r="D40" s="85"/>
      <c r="E40" s="78">
        <f>SUMIF(Q17:Q36,0%,R17:T36)</f>
        <v>0</v>
      </c>
      <c r="F40" s="78"/>
      <c r="G40" s="78"/>
      <c r="H40" s="77" t="str">
        <f>IF(E40&gt;=1,0,"")</f>
        <v/>
      </c>
      <c r="I40" s="77"/>
      <c r="J40" s="77"/>
      <c r="K40" s="79"/>
      <c r="L40" s="79"/>
      <c r="M40" s="79"/>
      <c r="N40" s="80"/>
      <c r="O40" s="95"/>
      <c r="P40" s="37"/>
      <c r="Q40" s="49"/>
      <c r="R40" s="98"/>
      <c r="S40" s="99"/>
      <c r="T40" s="99"/>
    </row>
    <row r="41" spans="2:22" ht="7.5" customHeight="1" x14ac:dyDescent="0.4"/>
    <row r="42" spans="2:22" ht="15.75" customHeight="1" x14ac:dyDescent="0.4">
      <c r="B42" s="72" t="s">
        <v>26</v>
      </c>
      <c r="C42" s="72"/>
      <c r="D42" s="72"/>
      <c r="E42" s="73"/>
      <c r="F42" s="37" t="s">
        <v>27</v>
      </c>
      <c r="G42" s="37"/>
      <c r="H42" s="37"/>
      <c r="I42" s="37"/>
      <c r="J42" s="67"/>
      <c r="K42" s="37" t="s">
        <v>28</v>
      </c>
      <c r="L42" s="37"/>
      <c r="M42" s="49"/>
      <c r="N42" s="37" t="s">
        <v>29</v>
      </c>
      <c r="O42" s="37"/>
      <c r="P42" s="37"/>
      <c r="Q42" s="67"/>
      <c r="R42" s="37" t="s">
        <v>31</v>
      </c>
      <c r="S42" s="37"/>
      <c r="T42" s="37"/>
    </row>
    <row r="43" spans="2:22" ht="18.75" customHeight="1" x14ac:dyDescent="0.4">
      <c r="B43" s="74"/>
      <c r="C43" s="74"/>
      <c r="D43" s="74"/>
      <c r="E43" s="75"/>
      <c r="F43" s="68"/>
      <c r="G43" s="68"/>
      <c r="H43" s="68"/>
      <c r="I43" s="68"/>
      <c r="J43" s="69"/>
      <c r="K43" s="66" t="s">
        <v>30</v>
      </c>
      <c r="L43" s="66"/>
      <c r="M43" s="76"/>
      <c r="N43" s="68"/>
      <c r="O43" s="68"/>
      <c r="P43" s="68"/>
      <c r="Q43" s="69"/>
      <c r="R43" s="66" t="s">
        <v>32</v>
      </c>
      <c r="S43" s="66"/>
      <c r="T43" s="66"/>
    </row>
    <row r="44" spans="2:22" ht="18.75" customHeight="1" x14ac:dyDescent="0.4">
      <c r="B44" s="53" t="s">
        <v>33</v>
      </c>
      <c r="C44" s="53"/>
      <c r="D44" s="53"/>
      <c r="E44" s="54"/>
      <c r="F44" s="57" t="s">
        <v>37</v>
      </c>
      <c r="G44" s="57"/>
      <c r="H44" s="57"/>
      <c r="I44" s="57"/>
      <c r="J44" s="58"/>
      <c r="K44" s="55" t="s">
        <v>34</v>
      </c>
      <c r="L44" s="55"/>
      <c r="M44" s="56"/>
      <c r="N44" s="59"/>
      <c r="O44" s="59"/>
      <c r="P44" s="59"/>
      <c r="Q44" s="59"/>
      <c r="R44" s="59"/>
      <c r="S44" s="59"/>
      <c r="T44" s="59"/>
      <c r="V44" s="1" t="s">
        <v>59</v>
      </c>
    </row>
    <row r="45" spans="2:22" ht="18.75" customHeight="1" x14ac:dyDescent="0.4">
      <c r="B45" s="60" t="s">
        <v>35</v>
      </c>
      <c r="C45" s="60"/>
      <c r="D45" s="60"/>
      <c r="E45" s="61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V45" s="1" t="s">
        <v>58</v>
      </c>
    </row>
    <row r="46" spans="2:22" ht="18.75" customHeight="1" x14ac:dyDescent="0.4">
      <c r="B46" s="62" t="s">
        <v>36</v>
      </c>
      <c r="C46" s="62"/>
      <c r="D46" s="62"/>
      <c r="E46" s="63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</row>
    <row r="47" spans="2:22" ht="7.5" customHeight="1" x14ac:dyDescent="0.4"/>
    <row r="48" spans="2:22" ht="46.5" customHeight="1" x14ac:dyDescent="0.4">
      <c r="B48" s="37" t="s">
        <v>38</v>
      </c>
      <c r="C48" s="37"/>
      <c r="D48" s="37"/>
      <c r="E48" s="37"/>
      <c r="F48" s="37"/>
      <c r="G48" s="49"/>
      <c r="H48" s="9" t="s">
        <v>39</v>
      </c>
      <c r="I48" s="37"/>
      <c r="J48" s="37"/>
      <c r="K48" s="37"/>
      <c r="L48" s="37"/>
      <c r="M48" s="49"/>
      <c r="N48" s="48" t="s">
        <v>40</v>
      </c>
      <c r="O48" s="48"/>
      <c r="P48" s="48"/>
      <c r="Q48" s="37"/>
      <c r="R48" s="37"/>
      <c r="S48" s="37"/>
      <c r="T48" s="37"/>
    </row>
    <row r="49" ht="7.5" customHeight="1" x14ac:dyDescent="0.4"/>
  </sheetData>
  <sheetProtection sheet="1" objects="1" scenarios="1"/>
  <mergeCells count="168">
    <mergeCell ref="D24:H24"/>
    <mergeCell ref="D25:H25"/>
    <mergeCell ref="D26:H26"/>
    <mergeCell ref="D28:H28"/>
    <mergeCell ref="B17:C17"/>
    <mergeCell ref="H1:P1"/>
    <mergeCell ref="B4:H4"/>
    <mergeCell ref="D16:H16"/>
    <mergeCell ref="N3:T3"/>
    <mergeCell ref="P15:T15"/>
    <mergeCell ref="K7:M7"/>
    <mergeCell ref="N7:T7"/>
    <mergeCell ref="B16:C16"/>
    <mergeCell ref="B14:E14"/>
    <mergeCell ref="B6:H7"/>
    <mergeCell ref="B13:D13"/>
    <mergeCell ref="E13:G13"/>
    <mergeCell ref="F14:T14"/>
    <mergeCell ref="K5:M5"/>
    <mergeCell ref="N5:T5"/>
    <mergeCell ref="K6:T6"/>
    <mergeCell ref="B8:H9"/>
    <mergeCell ref="J16:L16"/>
    <mergeCell ref="N16:P16"/>
    <mergeCell ref="R16:T16"/>
    <mergeCell ref="R39:T40"/>
    <mergeCell ref="B18:C18"/>
    <mergeCell ref="B22:C22"/>
    <mergeCell ref="B23:C23"/>
    <mergeCell ref="B24:C24"/>
    <mergeCell ref="B25:C25"/>
    <mergeCell ref="B26:C26"/>
    <mergeCell ref="B27:C27"/>
    <mergeCell ref="B28:C28"/>
    <mergeCell ref="B29:C29"/>
    <mergeCell ref="B19:C19"/>
    <mergeCell ref="B21:C21"/>
    <mergeCell ref="B30:C30"/>
    <mergeCell ref="B31:C31"/>
    <mergeCell ref="B32:C32"/>
    <mergeCell ref="B33:C33"/>
    <mergeCell ref="B34:C34"/>
    <mergeCell ref="B35:C35"/>
    <mergeCell ref="B36:C36"/>
    <mergeCell ref="D29:H29"/>
    <mergeCell ref="D30:H30"/>
    <mergeCell ref="D18:H18"/>
    <mergeCell ref="D22:H22"/>
    <mergeCell ref="D23:H23"/>
    <mergeCell ref="B40:D40"/>
    <mergeCell ref="O37:Q37"/>
    <mergeCell ref="O38:Q38"/>
    <mergeCell ref="H37:J37"/>
    <mergeCell ref="E37:G37"/>
    <mergeCell ref="H38:J38"/>
    <mergeCell ref="E38:G38"/>
    <mergeCell ref="K37:N37"/>
    <mergeCell ref="K38:N38"/>
    <mergeCell ref="B39:D39"/>
    <mergeCell ref="E39:G39"/>
    <mergeCell ref="H39:J39"/>
    <mergeCell ref="K39:N39"/>
    <mergeCell ref="O39:Q40"/>
    <mergeCell ref="M8:S8"/>
    <mergeCell ref="M11:S11"/>
    <mergeCell ref="D17:H17"/>
    <mergeCell ref="B44:E44"/>
    <mergeCell ref="K44:M44"/>
    <mergeCell ref="F44:J44"/>
    <mergeCell ref="N44:T44"/>
    <mergeCell ref="B45:E45"/>
    <mergeCell ref="B46:E46"/>
    <mergeCell ref="F45:T45"/>
    <mergeCell ref="F46:T46"/>
    <mergeCell ref="R43:T43"/>
    <mergeCell ref="F42:J42"/>
    <mergeCell ref="F43:J43"/>
    <mergeCell ref="N42:Q42"/>
    <mergeCell ref="N43:Q43"/>
    <mergeCell ref="R37:T37"/>
    <mergeCell ref="R38:T38"/>
    <mergeCell ref="B42:E43"/>
    <mergeCell ref="K43:M43"/>
    <mergeCell ref="K42:M42"/>
    <mergeCell ref="R42:T42"/>
    <mergeCell ref="H40:J40"/>
    <mergeCell ref="E40:G40"/>
    <mergeCell ref="B48:C48"/>
    <mergeCell ref="M9:T9"/>
    <mergeCell ref="M10:T10"/>
    <mergeCell ref="R17:T17"/>
    <mergeCell ref="N17:P17"/>
    <mergeCell ref="J17:L17"/>
    <mergeCell ref="J18:L18"/>
    <mergeCell ref="J22:L22"/>
    <mergeCell ref="J23:L23"/>
    <mergeCell ref="J24:L24"/>
    <mergeCell ref="D32:H32"/>
    <mergeCell ref="D33:H33"/>
    <mergeCell ref="D34:H34"/>
    <mergeCell ref="D35:H35"/>
    <mergeCell ref="D36:H36"/>
    <mergeCell ref="D27:H27"/>
    <mergeCell ref="D31:H31"/>
    <mergeCell ref="N48:P48"/>
    <mergeCell ref="D48:G48"/>
    <mergeCell ref="I48:M48"/>
    <mergeCell ref="Q48:T48"/>
    <mergeCell ref="K40:N40"/>
    <mergeCell ref="B37:D37"/>
    <mergeCell ref="B38:D38"/>
    <mergeCell ref="J35:L35"/>
    <mergeCell ref="J36:L36"/>
    <mergeCell ref="J25:L25"/>
    <mergeCell ref="J26:L26"/>
    <mergeCell ref="J27:L27"/>
    <mergeCell ref="J28:L28"/>
    <mergeCell ref="J29:L29"/>
    <mergeCell ref="J30:L30"/>
    <mergeCell ref="N33:P33"/>
    <mergeCell ref="N34:P34"/>
    <mergeCell ref="N35:P35"/>
    <mergeCell ref="N36:P36"/>
    <mergeCell ref="N30:P30"/>
    <mergeCell ref="N31:P31"/>
    <mergeCell ref="N32:P32"/>
    <mergeCell ref="J31:L31"/>
    <mergeCell ref="J32:L32"/>
    <mergeCell ref="J33:L33"/>
    <mergeCell ref="J34:L34"/>
    <mergeCell ref="R18:T18"/>
    <mergeCell ref="R22:T22"/>
    <mergeCell ref="R23:T23"/>
    <mergeCell ref="R24:T24"/>
    <mergeCell ref="R25:T25"/>
    <mergeCell ref="R26:T26"/>
    <mergeCell ref="N27:P27"/>
    <mergeCell ref="N28:P28"/>
    <mergeCell ref="N29:P29"/>
    <mergeCell ref="N18:P18"/>
    <mergeCell ref="N22:P22"/>
    <mergeCell ref="N23:P23"/>
    <mergeCell ref="N24:P24"/>
    <mergeCell ref="N25:P25"/>
    <mergeCell ref="N26:P26"/>
    <mergeCell ref="R33:T33"/>
    <mergeCell ref="R34:T34"/>
    <mergeCell ref="R35:T35"/>
    <mergeCell ref="R36:T36"/>
    <mergeCell ref="R27:T27"/>
    <mergeCell ref="R28:T28"/>
    <mergeCell ref="R29:T29"/>
    <mergeCell ref="R30:T30"/>
    <mergeCell ref="R31:T31"/>
    <mergeCell ref="R32:T32"/>
    <mergeCell ref="D21:H21"/>
    <mergeCell ref="J21:L21"/>
    <mergeCell ref="N21:P21"/>
    <mergeCell ref="R21:T21"/>
    <mergeCell ref="D19:H19"/>
    <mergeCell ref="J19:L19"/>
    <mergeCell ref="N19:P19"/>
    <mergeCell ref="R19:T19"/>
    <mergeCell ref="B20:C20"/>
    <mergeCell ref="D20:H20"/>
    <mergeCell ref="J20:L20"/>
    <mergeCell ref="N20:P20"/>
    <mergeCell ref="R20:T20"/>
  </mergeCells>
  <phoneticPr fontId="2"/>
  <dataValidations count="4">
    <dataValidation type="whole" allowBlank="1" showInputMessage="1" showErrorMessage="1" error="１３桁の数字のみ入力して下さい。　「－」(ハイフンは不要です）" sqref="N7:T7" xr:uid="{78CDE3DA-5D41-4A69-BAA0-F51F1C8495E8}">
      <formula1>0</formula1>
      <formula2>9999999999999</formula2>
    </dataValidation>
    <dataValidation type="list" allowBlank="1" showInputMessage="1" showErrorMessage="1" sqref="K7:M7" xr:uid="{3C01B389-9998-4106-B721-1FFA565F3149}">
      <formula1>$V$7:$V$8</formula1>
    </dataValidation>
    <dataValidation type="list" allowBlank="1" showInputMessage="1" showErrorMessage="1" sqref="F44:J44" xr:uid="{5688D62D-4CBA-4CE4-B9C4-7FA022E10FDA}">
      <formula1>$V$44:$V$45</formula1>
    </dataValidation>
    <dataValidation type="list" allowBlank="1" showInputMessage="1" showErrorMessage="1" sqref="I17:I36" xr:uid="{70B2D1C9-AA2B-4408-A0CD-570AD5014E06}">
      <formula1>$V$1:$V$2</formula1>
    </dataValidation>
  </dataValidations>
  <pageMargins left="0.7" right="0.7" top="0.75" bottom="0.75" header="0.3" footer="0.3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3FF44-E8DB-46A5-ABA5-AFE2F5A0F4E2}">
  <sheetPr>
    <pageSetUpPr fitToPage="1"/>
  </sheetPr>
  <dimension ref="B1:V49"/>
  <sheetViews>
    <sheetView zoomScaleNormal="100" workbookViewId="0">
      <selection activeCell="D25" sqref="D25:H25"/>
    </sheetView>
  </sheetViews>
  <sheetFormatPr defaultRowHeight="15.75" customHeight="1" x14ac:dyDescent="0.4"/>
  <cols>
    <col min="1" max="1" width="1.625" style="1" customWidth="1"/>
    <col min="2" max="3" width="3.875" style="1" customWidth="1"/>
    <col min="4" max="8" width="5.875" style="1" customWidth="1"/>
    <col min="9" max="9" width="8" style="1" bestFit="1" customWidth="1"/>
    <col min="10" max="12" width="4.75" style="1" customWidth="1"/>
    <col min="13" max="13" width="7.125" style="1" bestFit="1" customWidth="1"/>
    <col min="14" max="16" width="4.75" style="1" customWidth="1"/>
    <col min="17" max="17" width="5.25" style="1" bestFit="1" customWidth="1"/>
    <col min="18" max="20" width="4.75" style="1" customWidth="1"/>
    <col min="21" max="21" width="1.75" style="1" customWidth="1"/>
    <col min="22" max="22" width="5.25" style="1" hidden="1" customWidth="1"/>
    <col min="23" max="16384" width="9" style="1"/>
  </cols>
  <sheetData>
    <row r="1" spans="2:22" ht="36" customHeight="1" x14ac:dyDescent="0.4">
      <c r="C1" s="4"/>
      <c r="D1" s="4"/>
      <c r="E1" s="4"/>
      <c r="F1" s="4"/>
      <c r="G1" s="4"/>
      <c r="H1" s="100" t="s">
        <v>7</v>
      </c>
      <c r="I1" s="100"/>
      <c r="J1" s="100"/>
      <c r="K1" s="100"/>
      <c r="L1" s="100"/>
      <c r="M1" s="100"/>
      <c r="N1" s="100"/>
      <c r="O1" s="100"/>
      <c r="P1" s="100"/>
      <c r="Q1" s="4"/>
      <c r="R1" s="4"/>
      <c r="S1" s="4"/>
      <c r="T1" s="4"/>
    </row>
    <row r="2" spans="2:22" ht="15.75" customHeight="1" x14ac:dyDescent="0.4">
      <c r="C2" s="4"/>
      <c r="D2" s="4"/>
      <c r="E2" s="4"/>
      <c r="F2" s="4"/>
      <c r="G2" s="4"/>
      <c r="H2" s="3"/>
      <c r="I2" s="3"/>
      <c r="J2" s="3"/>
      <c r="K2" s="3"/>
      <c r="L2" s="3"/>
      <c r="M2" s="3"/>
      <c r="N2" s="3"/>
      <c r="O2" s="3"/>
      <c r="P2" s="3"/>
      <c r="Q2" s="4"/>
      <c r="R2" s="4"/>
      <c r="S2" s="4"/>
      <c r="T2" s="4"/>
      <c r="V2" s="1" t="s">
        <v>48</v>
      </c>
    </row>
    <row r="3" spans="2:22" ht="15.75" customHeight="1" x14ac:dyDescent="0.4">
      <c r="N3" s="126" t="s">
        <v>65</v>
      </c>
      <c r="O3" s="126"/>
      <c r="P3" s="126"/>
      <c r="Q3" s="126"/>
      <c r="R3" s="126"/>
      <c r="S3" s="126"/>
      <c r="T3" s="126"/>
    </row>
    <row r="4" spans="2:22" ht="21.75" thickBot="1" x14ac:dyDescent="0.45">
      <c r="B4" s="101" t="s">
        <v>8</v>
      </c>
      <c r="C4" s="101"/>
      <c r="D4" s="101"/>
      <c r="E4" s="101"/>
      <c r="F4" s="101"/>
      <c r="G4" s="101"/>
      <c r="H4" s="101"/>
    </row>
    <row r="5" spans="2:22" ht="19.5" customHeight="1" x14ac:dyDescent="0.4">
      <c r="K5" s="74" t="s">
        <v>10</v>
      </c>
      <c r="L5" s="74"/>
      <c r="M5" s="119"/>
      <c r="N5" s="127"/>
      <c r="O5" s="127"/>
      <c r="P5" s="127"/>
      <c r="Q5" s="127"/>
      <c r="R5" s="127"/>
      <c r="S5" s="127"/>
      <c r="T5" s="127"/>
    </row>
    <row r="6" spans="2:22" ht="15.75" customHeight="1" x14ac:dyDescent="0.4">
      <c r="B6" s="112" t="s">
        <v>14</v>
      </c>
      <c r="C6" s="112"/>
      <c r="D6" s="112"/>
      <c r="E6" s="112"/>
      <c r="F6" s="112"/>
      <c r="G6" s="112"/>
      <c r="H6" s="112"/>
      <c r="K6" s="60" t="s">
        <v>9</v>
      </c>
      <c r="L6" s="60"/>
      <c r="M6" s="60"/>
      <c r="N6" s="60"/>
      <c r="O6" s="60"/>
      <c r="P6" s="60"/>
      <c r="Q6" s="60"/>
      <c r="R6" s="60"/>
      <c r="S6" s="60"/>
      <c r="T6" s="60"/>
    </row>
    <row r="7" spans="2:22" ht="19.5" customHeight="1" x14ac:dyDescent="0.4">
      <c r="B7" s="113"/>
      <c r="C7" s="113"/>
      <c r="D7" s="113"/>
      <c r="E7" s="113"/>
      <c r="F7" s="113"/>
      <c r="G7" s="113"/>
      <c r="H7" s="113"/>
      <c r="K7" s="107" t="s">
        <v>55</v>
      </c>
      <c r="L7" s="107"/>
      <c r="M7" s="107"/>
      <c r="N7" s="128"/>
      <c r="O7" s="128"/>
      <c r="P7" s="128"/>
      <c r="Q7" s="128"/>
      <c r="R7" s="128"/>
      <c r="S7" s="128"/>
      <c r="T7" s="128"/>
      <c r="V7" s="2" t="s">
        <v>53</v>
      </c>
    </row>
    <row r="8" spans="2:22" ht="18.75" customHeight="1" x14ac:dyDescent="0.4">
      <c r="B8" s="121">
        <f>R39</f>
        <v>279883</v>
      </c>
      <c r="C8" s="121"/>
      <c r="D8" s="121"/>
      <c r="E8" s="121"/>
      <c r="F8" s="121"/>
      <c r="G8" s="121"/>
      <c r="H8" s="121"/>
      <c r="K8" s="1" t="s">
        <v>11</v>
      </c>
      <c r="M8" s="131"/>
      <c r="N8" s="131"/>
      <c r="O8" s="131"/>
      <c r="P8" s="131"/>
      <c r="Q8" s="131"/>
      <c r="R8" s="131"/>
      <c r="S8" s="131"/>
      <c r="T8" s="11"/>
      <c r="V8" s="2" t="s">
        <v>54</v>
      </c>
    </row>
    <row r="9" spans="2:22" ht="18.75" customHeight="1" x14ac:dyDescent="0.4">
      <c r="B9" s="121"/>
      <c r="C9" s="121"/>
      <c r="D9" s="121"/>
      <c r="E9" s="121"/>
      <c r="F9" s="121"/>
      <c r="G9" s="121"/>
      <c r="H9" s="121"/>
      <c r="M9" s="132"/>
      <c r="N9" s="132"/>
      <c r="O9" s="132"/>
      <c r="P9" s="132"/>
      <c r="Q9" s="132"/>
      <c r="R9" s="132"/>
      <c r="S9" s="132"/>
      <c r="T9" s="132"/>
    </row>
    <row r="10" spans="2:22" ht="18.75" customHeight="1" x14ac:dyDescent="0.4">
      <c r="K10" s="1" t="s">
        <v>12</v>
      </c>
      <c r="M10" s="131"/>
      <c r="N10" s="131"/>
      <c r="O10" s="131"/>
      <c r="P10" s="131"/>
      <c r="Q10" s="131"/>
      <c r="R10" s="131"/>
      <c r="S10" s="131"/>
      <c r="T10" s="131"/>
    </row>
    <row r="11" spans="2:22" ht="18.75" customHeight="1" x14ac:dyDescent="0.4">
      <c r="M11" s="132"/>
      <c r="N11" s="132"/>
      <c r="O11" s="132"/>
      <c r="P11" s="132"/>
      <c r="Q11" s="132"/>
      <c r="R11" s="132"/>
      <c r="S11" s="132"/>
      <c r="T11" s="157" t="s">
        <v>13</v>
      </c>
    </row>
    <row r="12" spans="2:22" ht="9" customHeight="1" x14ac:dyDescent="0.4"/>
    <row r="13" spans="2:22" ht="27" customHeight="1" x14ac:dyDescent="0.4">
      <c r="B13" s="109" t="s">
        <v>15</v>
      </c>
      <c r="C13" s="109"/>
      <c r="D13" s="102"/>
      <c r="E13" s="133"/>
      <c r="F13" s="133"/>
      <c r="G13" s="133"/>
      <c r="H13" s="6" t="s">
        <v>17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</row>
    <row r="14" spans="2:22" ht="33" customHeight="1" x14ac:dyDescent="0.4">
      <c r="B14" s="93" t="s">
        <v>16</v>
      </c>
      <c r="C14" s="93"/>
      <c r="D14" s="93"/>
      <c r="E14" s="111"/>
      <c r="F14" s="129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</row>
    <row r="15" spans="2:22" ht="15.75" customHeight="1" x14ac:dyDescent="0.4">
      <c r="P15" s="106" t="s">
        <v>21</v>
      </c>
      <c r="Q15" s="106"/>
      <c r="R15" s="106"/>
      <c r="S15" s="106"/>
      <c r="T15" s="106"/>
    </row>
    <row r="16" spans="2:22" s="2" customFormat="1" ht="18.75" customHeight="1" x14ac:dyDescent="0.4">
      <c r="B16" s="109" t="s">
        <v>56</v>
      </c>
      <c r="C16" s="110"/>
      <c r="D16" s="102" t="s">
        <v>0</v>
      </c>
      <c r="E16" s="103"/>
      <c r="F16" s="103"/>
      <c r="G16" s="103"/>
      <c r="H16" s="104"/>
      <c r="I16" s="7" t="s">
        <v>1</v>
      </c>
      <c r="J16" s="102" t="s">
        <v>2</v>
      </c>
      <c r="K16" s="103"/>
      <c r="L16" s="104"/>
      <c r="M16" s="8" t="s">
        <v>3</v>
      </c>
      <c r="N16" s="122" t="s">
        <v>5</v>
      </c>
      <c r="O16" s="103"/>
      <c r="P16" s="123"/>
      <c r="Q16" s="8" t="s">
        <v>4</v>
      </c>
      <c r="R16" s="122" t="s">
        <v>6</v>
      </c>
      <c r="S16" s="103"/>
      <c r="T16" s="104"/>
    </row>
    <row r="17" spans="2:20" ht="19.5" customHeight="1" x14ac:dyDescent="0.4">
      <c r="B17" s="151">
        <v>45177</v>
      </c>
      <c r="C17" s="152"/>
      <c r="D17" s="140" t="s">
        <v>50</v>
      </c>
      <c r="E17" s="141"/>
      <c r="F17" s="141"/>
      <c r="G17" s="141"/>
      <c r="H17" s="142"/>
      <c r="I17" s="12" t="s">
        <v>47</v>
      </c>
      <c r="J17" s="143">
        <v>30</v>
      </c>
      <c r="K17" s="144"/>
      <c r="L17" s="145"/>
      <c r="M17" s="12" t="s">
        <v>18</v>
      </c>
      <c r="N17" s="143">
        <v>280</v>
      </c>
      <c r="O17" s="144"/>
      <c r="P17" s="145"/>
      <c r="Q17" s="13">
        <v>0.08</v>
      </c>
      <c r="R17" s="40">
        <f>ROUNDDOWN((J17*N17),0)</f>
        <v>8400</v>
      </c>
      <c r="S17" s="41"/>
      <c r="T17" s="41"/>
    </row>
    <row r="18" spans="2:20" ht="19.5" customHeight="1" x14ac:dyDescent="0.4">
      <c r="B18" s="153">
        <v>45182</v>
      </c>
      <c r="C18" s="154"/>
      <c r="D18" s="134" t="s">
        <v>51</v>
      </c>
      <c r="E18" s="135"/>
      <c r="F18" s="135"/>
      <c r="G18" s="135"/>
      <c r="H18" s="136"/>
      <c r="I18" s="14"/>
      <c r="J18" s="137">
        <v>120</v>
      </c>
      <c r="K18" s="138"/>
      <c r="L18" s="139"/>
      <c r="M18" s="14" t="s">
        <v>19</v>
      </c>
      <c r="N18" s="137">
        <v>125</v>
      </c>
      <c r="O18" s="138"/>
      <c r="P18" s="139"/>
      <c r="Q18" s="15">
        <v>0.1</v>
      </c>
      <c r="R18" s="28">
        <f t="shared" ref="R18:R36" si="0">J18*N18</f>
        <v>15000</v>
      </c>
      <c r="S18" s="29"/>
      <c r="T18" s="29"/>
    </row>
    <row r="19" spans="2:20" ht="19.5" customHeight="1" x14ac:dyDescent="0.4">
      <c r="B19" s="153">
        <v>45182</v>
      </c>
      <c r="C19" s="154"/>
      <c r="D19" s="134" t="s">
        <v>49</v>
      </c>
      <c r="E19" s="135"/>
      <c r="F19" s="135"/>
      <c r="G19" s="135"/>
      <c r="H19" s="136"/>
      <c r="I19" s="14"/>
      <c r="J19" s="137">
        <v>120</v>
      </c>
      <c r="K19" s="138"/>
      <c r="L19" s="139"/>
      <c r="M19" s="14" t="s">
        <v>19</v>
      </c>
      <c r="N19" s="137">
        <v>32.1</v>
      </c>
      <c r="O19" s="138"/>
      <c r="P19" s="139"/>
      <c r="Q19" s="15">
        <v>0</v>
      </c>
      <c r="R19" s="28">
        <f t="shared" si="0"/>
        <v>3852</v>
      </c>
      <c r="S19" s="29"/>
      <c r="T19" s="29"/>
    </row>
    <row r="20" spans="2:20" ht="19.5" customHeight="1" x14ac:dyDescent="0.4">
      <c r="B20" s="153">
        <v>45184</v>
      </c>
      <c r="C20" s="154"/>
      <c r="D20" s="134" t="s">
        <v>57</v>
      </c>
      <c r="E20" s="135"/>
      <c r="F20" s="135"/>
      <c r="G20" s="135"/>
      <c r="H20" s="136"/>
      <c r="I20" s="14"/>
      <c r="J20" s="137">
        <v>3</v>
      </c>
      <c r="K20" s="138"/>
      <c r="L20" s="139"/>
      <c r="M20" s="14" t="s">
        <v>52</v>
      </c>
      <c r="N20" s="137">
        <v>23000</v>
      </c>
      <c r="O20" s="138"/>
      <c r="P20" s="139"/>
      <c r="Q20" s="15">
        <v>0.1</v>
      </c>
      <c r="R20" s="28">
        <f t="shared" si="0"/>
        <v>69000</v>
      </c>
      <c r="S20" s="29"/>
      <c r="T20" s="29"/>
    </row>
    <row r="21" spans="2:20" ht="19.5" customHeight="1" x14ac:dyDescent="0.4">
      <c r="B21" s="153"/>
      <c r="C21" s="154"/>
      <c r="D21" s="134"/>
      <c r="E21" s="135"/>
      <c r="F21" s="135"/>
      <c r="G21" s="135"/>
      <c r="H21" s="136"/>
      <c r="I21" s="14"/>
      <c r="J21" s="137"/>
      <c r="K21" s="138"/>
      <c r="L21" s="139"/>
      <c r="M21" s="14"/>
      <c r="N21" s="137"/>
      <c r="O21" s="138"/>
      <c r="P21" s="139"/>
      <c r="Q21" s="15"/>
      <c r="R21" s="28">
        <f t="shared" si="0"/>
        <v>0</v>
      </c>
      <c r="S21" s="29"/>
      <c r="T21" s="29"/>
    </row>
    <row r="22" spans="2:20" ht="19.5" customHeight="1" x14ac:dyDescent="0.4">
      <c r="B22" s="153"/>
      <c r="C22" s="154"/>
      <c r="D22" s="134"/>
      <c r="E22" s="135"/>
      <c r="F22" s="135"/>
      <c r="G22" s="135"/>
      <c r="H22" s="136"/>
      <c r="I22" s="14"/>
      <c r="J22" s="137"/>
      <c r="K22" s="138"/>
      <c r="L22" s="139"/>
      <c r="M22" s="14"/>
      <c r="N22" s="137"/>
      <c r="O22" s="138"/>
      <c r="P22" s="139"/>
      <c r="Q22" s="15"/>
      <c r="R22" s="28">
        <f>J22*N22</f>
        <v>0</v>
      </c>
      <c r="S22" s="29"/>
      <c r="T22" s="29"/>
    </row>
    <row r="23" spans="2:20" ht="19.5" customHeight="1" x14ac:dyDescent="0.4">
      <c r="B23" s="153"/>
      <c r="C23" s="154"/>
      <c r="D23" s="134"/>
      <c r="E23" s="135"/>
      <c r="F23" s="135"/>
      <c r="G23" s="135"/>
      <c r="H23" s="136"/>
      <c r="I23" s="14"/>
      <c r="J23" s="137"/>
      <c r="K23" s="138"/>
      <c r="L23" s="139"/>
      <c r="M23" s="14"/>
      <c r="N23" s="137"/>
      <c r="O23" s="138"/>
      <c r="P23" s="139"/>
      <c r="Q23" s="15"/>
      <c r="R23" s="28">
        <f>J23*N23</f>
        <v>0</v>
      </c>
      <c r="S23" s="29"/>
      <c r="T23" s="29"/>
    </row>
    <row r="24" spans="2:20" ht="19.5" customHeight="1" x14ac:dyDescent="0.4">
      <c r="B24" s="153"/>
      <c r="C24" s="154"/>
      <c r="D24" s="134"/>
      <c r="E24" s="135"/>
      <c r="F24" s="135"/>
      <c r="G24" s="135"/>
      <c r="H24" s="136"/>
      <c r="I24" s="14"/>
      <c r="J24" s="137"/>
      <c r="K24" s="138"/>
      <c r="L24" s="139"/>
      <c r="M24" s="14"/>
      <c r="N24" s="137"/>
      <c r="O24" s="138"/>
      <c r="P24" s="139"/>
      <c r="Q24" s="15"/>
      <c r="R24" s="28">
        <f t="shared" si="0"/>
        <v>0</v>
      </c>
      <c r="S24" s="29"/>
      <c r="T24" s="29"/>
    </row>
    <row r="25" spans="2:20" ht="19.5" customHeight="1" x14ac:dyDescent="0.4">
      <c r="B25" s="153"/>
      <c r="C25" s="154"/>
      <c r="D25" s="134"/>
      <c r="E25" s="135"/>
      <c r="F25" s="135"/>
      <c r="G25" s="135"/>
      <c r="H25" s="136"/>
      <c r="I25" s="14"/>
      <c r="J25" s="137"/>
      <c r="K25" s="138"/>
      <c r="L25" s="139"/>
      <c r="M25" s="14"/>
      <c r="N25" s="137"/>
      <c r="O25" s="138"/>
      <c r="P25" s="139"/>
      <c r="Q25" s="15"/>
      <c r="R25" s="28">
        <f t="shared" si="0"/>
        <v>0</v>
      </c>
      <c r="S25" s="29"/>
      <c r="T25" s="29"/>
    </row>
    <row r="26" spans="2:20" ht="19.5" customHeight="1" x14ac:dyDescent="0.4">
      <c r="B26" s="153"/>
      <c r="C26" s="154"/>
      <c r="D26" s="134"/>
      <c r="E26" s="135"/>
      <c r="F26" s="135"/>
      <c r="G26" s="135"/>
      <c r="H26" s="136"/>
      <c r="I26" s="14"/>
      <c r="J26" s="137"/>
      <c r="K26" s="138"/>
      <c r="L26" s="139"/>
      <c r="M26" s="14"/>
      <c r="N26" s="137"/>
      <c r="O26" s="138"/>
      <c r="P26" s="139"/>
      <c r="Q26" s="15"/>
      <c r="R26" s="28">
        <f t="shared" si="0"/>
        <v>0</v>
      </c>
      <c r="S26" s="29"/>
      <c r="T26" s="29"/>
    </row>
    <row r="27" spans="2:20" ht="19.5" customHeight="1" x14ac:dyDescent="0.4">
      <c r="B27" s="153">
        <v>45189</v>
      </c>
      <c r="C27" s="154"/>
      <c r="D27" s="134" t="s">
        <v>60</v>
      </c>
      <c r="E27" s="135"/>
      <c r="F27" s="135"/>
      <c r="G27" s="135"/>
      <c r="H27" s="136"/>
      <c r="I27" s="14"/>
      <c r="J27" s="137">
        <v>1</v>
      </c>
      <c r="K27" s="138"/>
      <c r="L27" s="139"/>
      <c r="M27" s="14" t="s">
        <v>61</v>
      </c>
      <c r="N27" s="137">
        <v>158690</v>
      </c>
      <c r="O27" s="138"/>
      <c r="P27" s="139"/>
      <c r="Q27" s="15">
        <v>0.1</v>
      </c>
      <c r="R27" s="28">
        <f t="shared" si="0"/>
        <v>158690</v>
      </c>
      <c r="S27" s="29"/>
      <c r="T27" s="29"/>
    </row>
    <row r="28" spans="2:20" ht="19.5" customHeight="1" x14ac:dyDescent="0.4">
      <c r="B28" s="153"/>
      <c r="C28" s="154"/>
      <c r="D28" s="134"/>
      <c r="E28" s="135"/>
      <c r="F28" s="135"/>
      <c r="G28" s="135"/>
      <c r="H28" s="136"/>
      <c r="I28" s="14"/>
      <c r="J28" s="137"/>
      <c r="K28" s="138"/>
      <c r="L28" s="139"/>
      <c r="M28" s="14"/>
      <c r="N28" s="137"/>
      <c r="O28" s="138"/>
      <c r="P28" s="139"/>
      <c r="Q28" s="15"/>
      <c r="R28" s="28">
        <f t="shared" si="0"/>
        <v>0</v>
      </c>
      <c r="S28" s="29"/>
      <c r="T28" s="29"/>
    </row>
    <row r="29" spans="2:20" ht="19.5" customHeight="1" x14ac:dyDescent="0.4">
      <c r="B29" s="153"/>
      <c r="C29" s="154"/>
      <c r="D29" s="134"/>
      <c r="E29" s="135"/>
      <c r="F29" s="135"/>
      <c r="G29" s="135"/>
      <c r="H29" s="136"/>
      <c r="I29" s="14"/>
      <c r="J29" s="137"/>
      <c r="K29" s="138"/>
      <c r="L29" s="139"/>
      <c r="M29" s="14"/>
      <c r="N29" s="137"/>
      <c r="O29" s="138"/>
      <c r="P29" s="139"/>
      <c r="Q29" s="15"/>
      <c r="R29" s="28">
        <f t="shared" si="0"/>
        <v>0</v>
      </c>
      <c r="S29" s="29"/>
      <c r="T29" s="29"/>
    </row>
    <row r="30" spans="2:20" ht="19.5" customHeight="1" x14ac:dyDescent="0.4">
      <c r="B30" s="153"/>
      <c r="C30" s="154"/>
      <c r="D30" s="134"/>
      <c r="E30" s="135"/>
      <c r="F30" s="135"/>
      <c r="G30" s="135"/>
      <c r="H30" s="136"/>
      <c r="I30" s="14"/>
      <c r="J30" s="137"/>
      <c r="K30" s="138"/>
      <c r="L30" s="139"/>
      <c r="M30" s="14"/>
      <c r="N30" s="137"/>
      <c r="O30" s="138"/>
      <c r="P30" s="139"/>
      <c r="Q30" s="15"/>
      <c r="R30" s="28">
        <f t="shared" si="0"/>
        <v>0</v>
      </c>
      <c r="S30" s="29"/>
      <c r="T30" s="29"/>
    </row>
    <row r="31" spans="2:20" ht="19.5" customHeight="1" x14ac:dyDescent="0.4">
      <c r="B31" s="153"/>
      <c r="C31" s="154"/>
      <c r="D31" s="134"/>
      <c r="E31" s="135"/>
      <c r="F31" s="135"/>
      <c r="G31" s="135"/>
      <c r="H31" s="136"/>
      <c r="I31" s="14"/>
      <c r="J31" s="137"/>
      <c r="K31" s="138"/>
      <c r="L31" s="139"/>
      <c r="M31" s="14"/>
      <c r="N31" s="137"/>
      <c r="O31" s="138"/>
      <c r="P31" s="139"/>
      <c r="Q31" s="15"/>
      <c r="R31" s="28">
        <f t="shared" si="0"/>
        <v>0</v>
      </c>
      <c r="S31" s="29"/>
      <c r="T31" s="29"/>
    </row>
    <row r="32" spans="2:20" ht="19.5" customHeight="1" x14ac:dyDescent="0.4">
      <c r="B32" s="153"/>
      <c r="C32" s="154"/>
      <c r="D32" s="134"/>
      <c r="E32" s="135"/>
      <c r="F32" s="135"/>
      <c r="G32" s="135"/>
      <c r="H32" s="136"/>
      <c r="I32" s="14"/>
      <c r="J32" s="137"/>
      <c r="K32" s="138"/>
      <c r="L32" s="139"/>
      <c r="M32" s="14"/>
      <c r="N32" s="137"/>
      <c r="O32" s="138"/>
      <c r="P32" s="139"/>
      <c r="Q32" s="15"/>
      <c r="R32" s="28">
        <f t="shared" si="0"/>
        <v>0</v>
      </c>
      <c r="S32" s="29"/>
      <c r="T32" s="29"/>
    </row>
    <row r="33" spans="2:22" ht="19.5" customHeight="1" x14ac:dyDescent="0.4">
      <c r="B33" s="153"/>
      <c r="C33" s="154"/>
      <c r="D33" s="134"/>
      <c r="E33" s="135"/>
      <c r="F33" s="135"/>
      <c r="G33" s="135"/>
      <c r="H33" s="136"/>
      <c r="I33" s="158"/>
      <c r="J33" s="159"/>
      <c r="K33" s="160"/>
      <c r="L33" s="161"/>
      <c r="M33" s="158"/>
      <c r="N33" s="159"/>
      <c r="O33" s="160"/>
      <c r="P33" s="161"/>
      <c r="Q33" s="162"/>
      <c r="R33" s="28">
        <f t="shared" si="0"/>
        <v>0</v>
      </c>
      <c r="S33" s="29"/>
      <c r="T33" s="29"/>
    </row>
    <row r="34" spans="2:22" ht="19.5" customHeight="1" x14ac:dyDescent="0.4">
      <c r="B34" s="153"/>
      <c r="C34" s="154"/>
      <c r="D34" s="134"/>
      <c r="E34" s="135"/>
      <c r="F34" s="135"/>
      <c r="G34" s="135"/>
      <c r="H34" s="136"/>
      <c r="I34" s="158"/>
      <c r="J34" s="159"/>
      <c r="K34" s="160"/>
      <c r="L34" s="161"/>
      <c r="M34" s="158"/>
      <c r="N34" s="159"/>
      <c r="O34" s="160"/>
      <c r="P34" s="161"/>
      <c r="Q34" s="162"/>
      <c r="R34" s="28">
        <f t="shared" si="0"/>
        <v>0</v>
      </c>
      <c r="S34" s="29"/>
      <c r="T34" s="29"/>
    </row>
    <row r="35" spans="2:22" ht="19.5" customHeight="1" x14ac:dyDescent="0.4">
      <c r="B35" s="153"/>
      <c r="C35" s="154"/>
      <c r="D35" s="134"/>
      <c r="E35" s="135"/>
      <c r="F35" s="135"/>
      <c r="G35" s="135"/>
      <c r="H35" s="136"/>
      <c r="I35" s="158"/>
      <c r="J35" s="159"/>
      <c r="K35" s="160"/>
      <c r="L35" s="161"/>
      <c r="M35" s="158"/>
      <c r="N35" s="159"/>
      <c r="O35" s="160"/>
      <c r="P35" s="161"/>
      <c r="Q35" s="162"/>
      <c r="R35" s="28">
        <f t="shared" si="0"/>
        <v>0</v>
      </c>
      <c r="S35" s="29"/>
      <c r="T35" s="29"/>
    </row>
    <row r="36" spans="2:22" ht="19.5" customHeight="1" x14ac:dyDescent="0.4">
      <c r="B36" s="155"/>
      <c r="C36" s="156"/>
      <c r="D36" s="146"/>
      <c r="E36" s="147"/>
      <c r="F36" s="147"/>
      <c r="G36" s="147"/>
      <c r="H36" s="148"/>
      <c r="I36" s="163"/>
      <c r="J36" s="164"/>
      <c r="K36" s="165"/>
      <c r="L36" s="166"/>
      <c r="M36" s="163"/>
      <c r="N36" s="164"/>
      <c r="O36" s="165"/>
      <c r="P36" s="166"/>
      <c r="Q36" s="167"/>
      <c r="R36" s="32">
        <f t="shared" si="0"/>
        <v>0</v>
      </c>
      <c r="S36" s="33"/>
      <c r="T36" s="33"/>
    </row>
    <row r="37" spans="2:22" ht="19.5" customHeight="1" x14ac:dyDescent="0.4">
      <c r="B37" s="56" t="s">
        <v>22</v>
      </c>
      <c r="C37" s="81"/>
      <c r="D37" s="81"/>
      <c r="E37" s="81" t="s">
        <v>25</v>
      </c>
      <c r="F37" s="81"/>
      <c r="G37" s="81"/>
      <c r="H37" s="81" t="s">
        <v>20</v>
      </c>
      <c r="I37" s="81"/>
      <c r="J37" s="81"/>
      <c r="K37" s="81"/>
      <c r="L37" s="81"/>
      <c r="M37" s="81"/>
      <c r="N37" s="89"/>
      <c r="O37" s="86" t="s">
        <v>63</v>
      </c>
      <c r="P37" s="81"/>
      <c r="Q37" s="87"/>
      <c r="R37" s="70">
        <f>SUM(R17:T36)</f>
        <v>254942</v>
      </c>
      <c r="S37" s="70"/>
      <c r="T37" s="71"/>
    </row>
    <row r="38" spans="2:22" ht="19.5" customHeight="1" x14ac:dyDescent="0.4">
      <c r="B38" s="82" t="s">
        <v>23</v>
      </c>
      <c r="C38" s="83"/>
      <c r="D38" s="83"/>
      <c r="E38" s="88">
        <f>SUMIF(Q16:Q36,10%,R16:T36)</f>
        <v>242690</v>
      </c>
      <c r="F38" s="88"/>
      <c r="G38" s="88"/>
      <c r="H38" s="88">
        <f>ROUNDDOWN((E38*0.1),0)</f>
        <v>24269</v>
      </c>
      <c r="I38" s="88"/>
      <c r="J38" s="88"/>
      <c r="K38" s="90"/>
      <c r="L38" s="90"/>
      <c r="M38" s="90"/>
      <c r="N38" s="91"/>
      <c r="O38" s="86" t="s">
        <v>64</v>
      </c>
      <c r="P38" s="81"/>
      <c r="Q38" s="87"/>
      <c r="R38" s="70">
        <f>SUM(H38:J40)</f>
        <v>24941</v>
      </c>
      <c r="S38" s="70"/>
      <c r="T38" s="71"/>
    </row>
    <row r="39" spans="2:22" ht="19.5" customHeight="1" x14ac:dyDescent="0.4">
      <c r="B39" s="84" t="s">
        <v>24</v>
      </c>
      <c r="C39" s="85"/>
      <c r="D39" s="85"/>
      <c r="E39" s="78">
        <f>SUMIF(Q17:Q36,8%,R17:T36)</f>
        <v>8400</v>
      </c>
      <c r="F39" s="78"/>
      <c r="G39" s="78"/>
      <c r="H39" s="78">
        <f>ROUNDDOWN((E39*0.08),0)</f>
        <v>672</v>
      </c>
      <c r="I39" s="78"/>
      <c r="J39" s="78"/>
      <c r="K39" s="79"/>
      <c r="L39" s="79"/>
      <c r="M39" s="79"/>
      <c r="N39" s="80"/>
      <c r="O39" s="92" t="s">
        <v>66</v>
      </c>
      <c r="P39" s="93"/>
      <c r="Q39" s="94"/>
      <c r="R39" s="96">
        <f>SUM(R37:T38)</f>
        <v>279883</v>
      </c>
      <c r="S39" s="97"/>
      <c r="T39" s="97"/>
    </row>
    <row r="40" spans="2:22" ht="19.5" customHeight="1" x14ac:dyDescent="0.4">
      <c r="B40" s="84" t="s">
        <v>62</v>
      </c>
      <c r="C40" s="85"/>
      <c r="D40" s="85"/>
      <c r="E40" s="78">
        <f>SUMIF(Q17:Q36,0%,R17:T36)</f>
        <v>3852</v>
      </c>
      <c r="F40" s="78"/>
      <c r="G40" s="78"/>
      <c r="H40" s="77">
        <f>IF(E40&gt;=1,0,"")</f>
        <v>0</v>
      </c>
      <c r="I40" s="77"/>
      <c r="J40" s="77"/>
      <c r="K40" s="79"/>
      <c r="L40" s="79"/>
      <c r="M40" s="79"/>
      <c r="N40" s="80"/>
      <c r="O40" s="95"/>
      <c r="P40" s="37"/>
      <c r="Q40" s="49"/>
      <c r="R40" s="98"/>
      <c r="S40" s="99"/>
      <c r="T40" s="99"/>
    </row>
    <row r="41" spans="2:22" ht="7.5" customHeight="1" x14ac:dyDescent="0.4"/>
    <row r="42" spans="2:22" ht="15.75" customHeight="1" x14ac:dyDescent="0.4">
      <c r="B42" s="72" t="s">
        <v>26</v>
      </c>
      <c r="C42" s="72"/>
      <c r="D42" s="72"/>
      <c r="E42" s="73"/>
      <c r="F42" s="37" t="s">
        <v>27</v>
      </c>
      <c r="G42" s="37"/>
      <c r="H42" s="37"/>
      <c r="I42" s="37"/>
      <c r="J42" s="67"/>
      <c r="K42" s="37" t="s">
        <v>28</v>
      </c>
      <c r="L42" s="37"/>
      <c r="M42" s="49"/>
      <c r="N42" s="37" t="s">
        <v>29</v>
      </c>
      <c r="O42" s="37"/>
      <c r="P42" s="37"/>
      <c r="Q42" s="67"/>
      <c r="R42" s="37" t="s">
        <v>31</v>
      </c>
      <c r="S42" s="37"/>
      <c r="T42" s="37"/>
    </row>
    <row r="43" spans="2:22" ht="18.75" customHeight="1" x14ac:dyDescent="0.4">
      <c r="B43" s="74"/>
      <c r="C43" s="74"/>
      <c r="D43" s="74"/>
      <c r="E43" s="75"/>
      <c r="F43" s="168"/>
      <c r="G43" s="168"/>
      <c r="H43" s="168"/>
      <c r="I43" s="168"/>
      <c r="J43" s="169"/>
      <c r="K43" s="149" t="s">
        <v>30</v>
      </c>
      <c r="L43" s="149"/>
      <c r="M43" s="150"/>
      <c r="N43" s="168"/>
      <c r="O43" s="168"/>
      <c r="P43" s="168"/>
      <c r="Q43" s="169"/>
      <c r="R43" s="149" t="s">
        <v>32</v>
      </c>
      <c r="S43" s="149"/>
      <c r="T43" s="149"/>
    </row>
    <row r="44" spans="2:22" ht="18.75" customHeight="1" x14ac:dyDescent="0.4">
      <c r="B44" s="53" t="s">
        <v>33</v>
      </c>
      <c r="C44" s="53"/>
      <c r="D44" s="53"/>
      <c r="E44" s="54"/>
      <c r="F44" s="170" t="s">
        <v>37</v>
      </c>
      <c r="G44" s="170"/>
      <c r="H44" s="170"/>
      <c r="I44" s="170"/>
      <c r="J44" s="171"/>
      <c r="K44" s="55" t="s">
        <v>34</v>
      </c>
      <c r="L44" s="55"/>
      <c r="M44" s="56"/>
      <c r="N44" s="172"/>
      <c r="O44" s="172"/>
      <c r="P44" s="172"/>
      <c r="Q44" s="172"/>
      <c r="R44" s="172"/>
      <c r="S44" s="172"/>
      <c r="T44" s="172"/>
      <c r="V44" s="1" t="s">
        <v>59</v>
      </c>
    </row>
    <row r="45" spans="2:22" ht="18.75" customHeight="1" x14ac:dyDescent="0.4">
      <c r="B45" s="60" t="s">
        <v>35</v>
      </c>
      <c r="C45" s="60"/>
      <c r="D45" s="60"/>
      <c r="E45" s="61"/>
      <c r="F45" s="173"/>
      <c r="G45" s="173"/>
      <c r="H45" s="173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73"/>
      <c r="T45" s="173"/>
      <c r="V45" s="1" t="s">
        <v>58</v>
      </c>
    </row>
    <row r="46" spans="2:22" ht="18.75" customHeight="1" x14ac:dyDescent="0.4">
      <c r="B46" s="62" t="s">
        <v>36</v>
      </c>
      <c r="C46" s="62"/>
      <c r="D46" s="62"/>
      <c r="E46" s="63"/>
      <c r="F46" s="174"/>
      <c r="G46" s="174"/>
      <c r="H46" s="174"/>
      <c r="I46" s="174"/>
      <c r="J46" s="174"/>
      <c r="K46" s="174"/>
      <c r="L46" s="174"/>
      <c r="M46" s="174"/>
      <c r="N46" s="174"/>
      <c r="O46" s="174"/>
      <c r="P46" s="174"/>
      <c r="Q46" s="174"/>
      <c r="R46" s="174"/>
      <c r="S46" s="174"/>
      <c r="T46" s="174"/>
    </row>
    <row r="47" spans="2:22" ht="7.5" customHeight="1" x14ac:dyDescent="0.4"/>
    <row r="48" spans="2:22" ht="46.5" customHeight="1" x14ac:dyDescent="0.4">
      <c r="B48" s="37" t="s">
        <v>38</v>
      </c>
      <c r="C48" s="37"/>
      <c r="D48" s="37"/>
      <c r="E48" s="37"/>
      <c r="F48" s="37"/>
      <c r="G48" s="49"/>
      <c r="H48" s="9" t="s">
        <v>39</v>
      </c>
      <c r="I48" s="37"/>
      <c r="J48" s="37"/>
      <c r="K48" s="37"/>
      <c r="L48" s="37"/>
      <c r="M48" s="49"/>
      <c r="N48" s="48" t="s">
        <v>40</v>
      </c>
      <c r="O48" s="48"/>
      <c r="P48" s="48"/>
      <c r="Q48" s="37"/>
      <c r="R48" s="37"/>
      <c r="S48" s="37"/>
      <c r="T48" s="37"/>
    </row>
    <row r="49" ht="7.5" customHeight="1" x14ac:dyDescent="0.4"/>
  </sheetData>
  <sheetProtection sheet="1" objects="1" scenarios="1"/>
  <mergeCells count="168">
    <mergeCell ref="B46:E46"/>
    <mergeCell ref="F46:T46"/>
    <mergeCell ref="B48:C48"/>
    <mergeCell ref="D48:G48"/>
    <mergeCell ref="I48:M48"/>
    <mergeCell ref="N48:P48"/>
    <mergeCell ref="Q48:T48"/>
    <mergeCell ref="B44:E44"/>
    <mergeCell ref="F44:J44"/>
    <mergeCell ref="K44:M44"/>
    <mergeCell ref="N44:T44"/>
    <mergeCell ref="B45:E45"/>
    <mergeCell ref="F45:T45"/>
    <mergeCell ref="B42:E43"/>
    <mergeCell ref="F42:J42"/>
    <mergeCell ref="K42:M42"/>
    <mergeCell ref="N42:Q42"/>
    <mergeCell ref="R42:T42"/>
    <mergeCell ref="F43:J43"/>
    <mergeCell ref="K43:M43"/>
    <mergeCell ref="N43:Q43"/>
    <mergeCell ref="R43:T43"/>
    <mergeCell ref="B39:D39"/>
    <mergeCell ref="E39:G39"/>
    <mergeCell ref="H39:J39"/>
    <mergeCell ref="K39:N39"/>
    <mergeCell ref="O39:Q40"/>
    <mergeCell ref="R39:T40"/>
    <mergeCell ref="B40:D40"/>
    <mergeCell ref="E40:G40"/>
    <mergeCell ref="H40:J40"/>
    <mergeCell ref="K40:N40"/>
    <mergeCell ref="B38:D38"/>
    <mergeCell ref="E38:G38"/>
    <mergeCell ref="H38:J38"/>
    <mergeCell ref="K38:N38"/>
    <mergeCell ref="O38:Q38"/>
    <mergeCell ref="R38:T38"/>
    <mergeCell ref="B37:D37"/>
    <mergeCell ref="E37:G37"/>
    <mergeCell ref="H37:J37"/>
    <mergeCell ref="K37:N37"/>
    <mergeCell ref="O37:Q37"/>
    <mergeCell ref="R37:T37"/>
    <mergeCell ref="B35:C35"/>
    <mergeCell ref="D35:H35"/>
    <mergeCell ref="J35:L35"/>
    <mergeCell ref="N35:P35"/>
    <mergeCell ref="R35:T35"/>
    <mergeCell ref="B36:C36"/>
    <mergeCell ref="D36:H36"/>
    <mergeCell ref="J36:L36"/>
    <mergeCell ref="N36:P36"/>
    <mergeCell ref="R36:T36"/>
    <mergeCell ref="B33:C33"/>
    <mergeCell ref="D33:H33"/>
    <mergeCell ref="J33:L33"/>
    <mergeCell ref="N33:P33"/>
    <mergeCell ref="R33:T33"/>
    <mergeCell ref="B34:C34"/>
    <mergeCell ref="D34:H34"/>
    <mergeCell ref="J34:L34"/>
    <mergeCell ref="N34:P34"/>
    <mergeCell ref="R34:T34"/>
    <mergeCell ref="B31:C31"/>
    <mergeCell ref="D31:H31"/>
    <mergeCell ref="J31:L31"/>
    <mergeCell ref="N31:P31"/>
    <mergeCell ref="R31:T31"/>
    <mergeCell ref="B32:C32"/>
    <mergeCell ref="D32:H32"/>
    <mergeCell ref="J32:L32"/>
    <mergeCell ref="N32:P32"/>
    <mergeCell ref="R32:T32"/>
    <mergeCell ref="B29:C29"/>
    <mergeCell ref="D29:H29"/>
    <mergeCell ref="J29:L29"/>
    <mergeCell ref="N29:P29"/>
    <mergeCell ref="R29:T29"/>
    <mergeCell ref="B30:C30"/>
    <mergeCell ref="D30:H30"/>
    <mergeCell ref="J30:L30"/>
    <mergeCell ref="N30:P30"/>
    <mergeCell ref="R30:T30"/>
    <mergeCell ref="B27:C27"/>
    <mergeCell ref="D27:H27"/>
    <mergeCell ref="J27:L27"/>
    <mergeCell ref="N27:P27"/>
    <mergeCell ref="R27:T27"/>
    <mergeCell ref="B28:C28"/>
    <mergeCell ref="D28:H28"/>
    <mergeCell ref="J28:L28"/>
    <mergeCell ref="N28:P28"/>
    <mergeCell ref="R28:T28"/>
    <mergeCell ref="B25:C25"/>
    <mergeCell ref="D25:H25"/>
    <mergeCell ref="J25:L25"/>
    <mergeCell ref="N25:P25"/>
    <mergeCell ref="R25:T25"/>
    <mergeCell ref="B26:C26"/>
    <mergeCell ref="D26:H26"/>
    <mergeCell ref="J26:L26"/>
    <mergeCell ref="N26:P26"/>
    <mergeCell ref="R26:T26"/>
    <mergeCell ref="B23:C23"/>
    <mergeCell ref="D23:H23"/>
    <mergeCell ref="J23:L23"/>
    <mergeCell ref="N23:P23"/>
    <mergeCell ref="R23:T23"/>
    <mergeCell ref="B24:C24"/>
    <mergeCell ref="D24:H24"/>
    <mergeCell ref="J24:L24"/>
    <mergeCell ref="N24:P24"/>
    <mergeCell ref="R24:T24"/>
    <mergeCell ref="B21:C21"/>
    <mergeCell ref="D21:H21"/>
    <mergeCell ref="J21:L21"/>
    <mergeCell ref="N21:P21"/>
    <mergeCell ref="R21:T21"/>
    <mergeCell ref="B22:C22"/>
    <mergeCell ref="D22:H22"/>
    <mergeCell ref="J22:L22"/>
    <mergeCell ref="N22:P22"/>
    <mergeCell ref="R22:T22"/>
    <mergeCell ref="B19:C19"/>
    <mergeCell ref="D19:H19"/>
    <mergeCell ref="J19:L19"/>
    <mergeCell ref="N19:P19"/>
    <mergeCell ref="R19:T19"/>
    <mergeCell ref="B20:C20"/>
    <mergeCell ref="D20:H20"/>
    <mergeCell ref="J20:L20"/>
    <mergeCell ref="N20:P20"/>
    <mergeCell ref="R20:T20"/>
    <mergeCell ref="B17:C17"/>
    <mergeCell ref="D17:H17"/>
    <mergeCell ref="J17:L17"/>
    <mergeCell ref="N17:P17"/>
    <mergeCell ref="R17:T17"/>
    <mergeCell ref="B18:C18"/>
    <mergeCell ref="D18:H18"/>
    <mergeCell ref="J18:L18"/>
    <mergeCell ref="N18:P18"/>
    <mergeCell ref="R18:T18"/>
    <mergeCell ref="B14:E14"/>
    <mergeCell ref="F14:T14"/>
    <mergeCell ref="P15:T15"/>
    <mergeCell ref="B16:C16"/>
    <mergeCell ref="D16:H16"/>
    <mergeCell ref="J16:L16"/>
    <mergeCell ref="N16:P16"/>
    <mergeCell ref="R16:T16"/>
    <mergeCell ref="B8:H9"/>
    <mergeCell ref="M8:S8"/>
    <mergeCell ref="M9:T9"/>
    <mergeCell ref="M10:T10"/>
    <mergeCell ref="M11:S11"/>
    <mergeCell ref="B13:D13"/>
    <mergeCell ref="E13:G13"/>
    <mergeCell ref="H1:P1"/>
    <mergeCell ref="N3:T3"/>
    <mergeCell ref="B4:H4"/>
    <mergeCell ref="K5:M5"/>
    <mergeCell ref="N5:T5"/>
    <mergeCell ref="B6:H7"/>
    <mergeCell ref="K6:T6"/>
    <mergeCell ref="K7:M7"/>
    <mergeCell ref="N7:T7"/>
  </mergeCells>
  <phoneticPr fontId="2"/>
  <dataValidations count="4">
    <dataValidation type="list" allowBlank="1" showInputMessage="1" showErrorMessage="1" sqref="I17:I36" xr:uid="{CCFAD1E5-B20D-4B33-B87C-F820C4B66139}">
      <formula1>$V$1:$V$2</formula1>
    </dataValidation>
    <dataValidation type="list" allowBlank="1" showInputMessage="1" showErrorMessage="1" sqref="F44:J44" xr:uid="{70CB1014-16EA-4060-8BE2-229963325A2E}">
      <formula1>$V$44:$V$45</formula1>
    </dataValidation>
    <dataValidation type="list" allowBlank="1" showInputMessage="1" showErrorMessage="1" sqref="K7:M7" xr:uid="{A48C7D92-BBD7-45B1-B89E-4731F9115EBB}">
      <formula1>$V$7:$V$8</formula1>
    </dataValidation>
    <dataValidation type="whole" allowBlank="1" showInputMessage="1" showErrorMessage="1" error="１３桁の数字のみ入力して下さい。　「－」(ハイフンは不要です）" sqref="N7:T7" xr:uid="{0FB3B4CB-3F32-4654-9A35-0317B70FB36B}">
      <formula1>0</formula1>
      <formula2>9999999999999</formula2>
    </dataValidation>
  </dataValidations>
  <pageMargins left="0.7" right="0.7" top="0.75" bottom="0.75" header="0.3" footer="0.3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はじめに</vt:lpstr>
      <vt:lpstr>請求書（労務材料）</vt:lpstr>
      <vt:lpstr>記入例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takashi</dc:creator>
  <cp:lastModifiedBy>青木 貴志</cp:lastModifiedBy>
  <cp:lastPrinted>2023-09-18T01:05:01Z</cp:lastPrinted>
  <dcterms:created xsi:type="dcterms:W3CDTF">2023-08-31T00:23:48Z</dcterms:created>
  <dcterms:modified xsi:type="dcterms:W3CDTF">2023-09-18T01:32:13Z</dcterms:modified>
</cp:coreProperties>
</file>